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I:\CLIMATE ENERGY\BEEAC\Agendas and Meeting Materials\2025 Meetings\June 12\Post\"/>
    </mc:Choice>
  </mc:AlternateContent>
  <xr:revisionPtr revIDLastSave="0" documentId="8_{AAFE6FC3-F36E-4B17-BC5C-9C9A82DF9A4E}" xr6:coauthVersionLast="47" xr6:coauthVersionMax="47" xr10:uidLastSave="{00000000-0000-0000-0000-000000000000}"/>
  <bookViews>
    <workbookView xWindow="-120" yWindow="-120" windowWidth="29040" windowHeight="17520" xr2:uid="{8FC5C376-504C-448B-AEDE-DF42FE36FD81}"/>
  </bookViews>
  <sheets>
    <sheet name="Summary Tables" sheetId="8" r:id="rId1"/>
    <sheet name="ENERGY STAR" sheetId="1" r:id="rId2"/>
    <sheet name="Design for ENERGY STAR" sheetId="5" r:id="rId3"/>
    <sheet name="Green Globes" sheetId="3" r:id="rId4"/>
    <sheet name="LEED Certified" sheetId="6" r:id="rId5"/>
    <sheet name="Other LEED" sheetId="7" r:id="rId6"/>
    <sheet name="Sources" sheetId="4" r:id="rId7"/>
  </sheets>
  <definedNames>
    <definedName name="_xlnm._FilterDatabase" localSheetId="2" hidden="1">'Design for ENERGY STAR'!$A$1:$M$3</definedName>
    <definedName name="_xlnm._FilterDatabase" localSheetId="1" hidden="1">'ENERGY STAR'!$A$1:$L$45</definedName>
    <definedName name="_xlnm._FilterDatabase" localSheetId="3" hidden="1">'Green Globes'!$A$1:$O$6</definedName>
    <definedName name="_xlnm._FilterDatabase" localSheetId="4" hidden="1">'LEED Certified'!$A$1:$W$25</definedName>
    <definedName name="_xlnm._FilterDatabase" localSheetId="5" hidden="1">'Other LEED'!$A$1:$T$104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4" i="8" l="1"/>
  <c r="G19" i="8"/>
  <c r="G18" i="8"/>
  <c r="G15" i="8"/>
  <c r="G13" i="8"/>
  <c r="G12" i="8"/>
  <c r="G7" i="8"/>
  <c r="N20" i="8"/>
  <c r="M20" i="8"/>
  <c r="L20" i="8"/>
  <c r="K20" i="8"/>
  <c r="O19" i="8"/>
  <c r="O18" i="8"/>
  <c r="O17" i="8"/>
  <c r="O16" i="8"/>
  <c r="O15" i="8"/>
  <c r="O14" i="8"/>
  <c r="O13" i="8"/>
  <c r="O12" i="8"/>
  <c r="O11" i="8"/>
  <c r="O10" i="8"/>
  <c r="O9" i="8"/>
  <c r="O8" i="8"/>
  <c r="O7" i="8"/>
  <c r="O6" i="8"/>
  <c r="G25" i="8" l="1"/>
  <c r="G6" i="8"/>
  <c r="H6" i="8" s="1"/>
  <c r="G16" i="8"/>
  <c r="G26" i="8"/>
  <c r="G17" i="8"/>
  <c r="E27" i="8"/>
  <c r="G10" i="8"/>
  <c r="G11" i="8"/>
  <c r="G21" i="8"/>
  <c r="G23" i="8"/>
  <c r="D27" i="8"/>
  <c r="F27" i="8"/>
  <c r="G9" i="8"/>
  <c r="G14" i="8"/>
  <c r="G22" i="8"/>
  <c r="G8" i="8"/>
  <c r="G20" i="8"/>
  <c r="C27" i="8"/>
  <c r="O20" i="8"/>
  <c r="H7" i="8" l="1"/>
  <c r="H8" i="8" s="1"/>
  <c r="H9" i="8" s="1"/>
  <c r="H10" i="8" s="1"/>
  <c r="H11" i="8" s="1"/>
  <c r="H12" i="8" s="1"/>
  <c r="H13" i="8" s="1"/>
  <c r="H14" i="8" s="1"/>
  <c r="H15" i="8" s="1"/>
  <c r="H16" i="8" s="1"/>
  <c r="H17" i="8" s="1"/>
  <c r="H18" i="8" s="1"/>
  <c r="H19" i="8" s="1"/>
  <c r="H20" i="8" s="1"/>
  <c r="H21" i="8" s="1"/>
  <c r="H22" i="8" s="1"/>
  <c r="H23" i="8" s="1"/>
  <c r="H24" i="8" s="1"/>
  <c r="H25" i="8" s="1"/>
  <c r="H26" i="8" s="1"/>
  <c r="G27"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tc={DA038A5B-FD76-42E7-B61C-B5A326C3DD69}</author>
  </authors>
  <commentList>
    <comment ref="C7" authorId="0" shapeId="0" xr:uid="{DA038A5B-FD76-42E7-B61C-B5A326C3DD69}">
      <text>
        <t xml:space="preserve">[Threaded comment]
Your version of Excel allows you to read this threaded comment; however, any edits to it will get removed if the file is opened in a newer version of Excel. Learn more: https://go.microsoft.com/fwlink/?linkid=870924
Comment:
    In April 2024, Evoque and Cyxtera merged and rebranded as Centersquare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tc={014F73EA-D73F-48D6-AD82-160A9B46EE07}</author>
  </authors>
  <commentList>
    <comment ref="V39" authorId="0" shapeId="0" xr:uid="{014F73EA-D73F-48D6-AD82-160A9B46EE07}">
      <text>
        <t>[Threaded comment]
Your version of Excel allows you to read this threaded comment; however, any edits to it will get removed if the file is opened in a newer version of Excel. Learn more: https://go.microsoft.com/fwlink/?linkid=870924
Comment:
    Not COG region but yes, MSA</t>
      </text>
    </comment>
  </commentList>
</comments>
</file>

<file path=xl/sharedStrings.xml><?xml version="1.0" encoding="utf-8"?>
<sst xmlns="http://schemas.openxmlformats.org/spreadsheetml/2006/main" count="3173" uniqueCount="859">
  <si>
    <t>Facility Name</t>
  </si>
  <si>
    <t>State</t>
  </si>
  <si>
    <t>Owner</t>
  </si>
  <si>
    <t>Property Manager</t>
  </si>
  <si>
    <t>Label Years</t>
  </si>
  <si>
    <t>Total Floor Space</t>
  </si>
  <si>
    <t>Year Constructed</t>
  </si>
  <si>
    <t>Year First Certified</t>
  </si>
  <si>
    <t>Street</t>
  </si>
  <si>
    <t>City</t>
  </si>
  <si>
    <t>Independent Jurisdiction</t>
  </si>
  <si>
    <t>COG Region? (Y/N)</t>
  </si>
  <si>
    <t>Manassas Technology Center</t>
  </si>
  <si>
    <t>Virginia</t>
  </si>
  <si>
    <t>AOL Inc</t>
  </si>
  <si>
    <t>Manassas</t>
  </si>
  <si>
    <t>Prince William County</t>
  </si>
  <si>
    <t>Y</t>
  </si>
  <si>
    <t>AOL-Dulles Technology Center</t>
  </si>
  <si>
    <t>AOL</t>
  </si>
  <si>
    <t>Dulles</t>
  </si>
  <si>
    <t xml:space="preserve">Loudoun County </t>
  </si>
  <si>
    <t>8217 Linton Hall Rd (VA4)</t>
  </si>
  <si>
    <t>Digital Realty</t>
  </si>
  <si>
    <t>8217 Linton Hall Rd</t>
  </si>
  <si>
    <t>Bristow</t>
  </si>
  <si>
    <t>Ashburn 1</t>
  </si>
  <si>
    <t>QTS Realty Trust, Inc.</t>
  </si>
  <si>
    <t>Sterling</t>
  </si>
  <si>
    <t>VA-1</t>
  </si>
  <si>
    <t>Iron Mountain Inc.</t>
  </si>
  <si>
    <t>CBRE</t>
  </si>
  <si>
    <t>NTT Global Data Centers Americas VA3 Campus</t>
  </si>
  <si>
    <t>NTT Global Data Centers Americas</t>
  </si>
  <si>
    <t>44245 Gigabit Plaza</t>
  </si>
  <si>
    <t>Ashburn</t>
  </si>
  <si>
    <t xml:space="preserve">Loudoun county </t>
  </si>
  <si>
    <t>IM04153 11660 Hayden Road ( VA2 - Building 3)</t>
  </si>
  <si>
    <t>VA-2/Conrad Burnett</t>
  </si>
  <si>
    <t>Prince William Coutny</t>
  </si>
  <si>
    <t>44490 Chilum Place (ACC2)</t>
  </si>
  <si>
    <t xml:space="preserve">44490 Chilum Place </t>
  </si>
  <si>
    <t>44540 Round Table Plaza (Bldg M2)</t>
  </si>
  <si>
    <t xml:space="preserve">44540 Round Table Plaza </t>
  </si>
  <si>
    <t>Cologix, Inc.</t>
  </si>
  <si>
    <t>DC2</t>
  </si>
  <si>
    <t>EQUINIX</t>
  </si>
  <si>
    <t>2012 , 2013 , 2015 , 2017 , 2018 , 2019 , 2021</t>
  </si>
  <si>
    <t>21715 Filigree Ct</t>
  </si>
  <si>
    <t>NTT Global Data Centers Americas VA1 Campus</t>
  </si>
  <si>
    <t>2014 , 2016 , 2023 , 2024</t>
  </si>
  <si>
    <t>44664 Guilford Dr., Ashburn, VA</t>
  </si>
  <si>
    <t>Silver Spring Data Center</t>
  </si>
  <si>
    <t>Maryland</t>
  </si>
  <si>
    <t>Kaiser Permanente</t>
  </si>
  <si>
    <t>2014 , 2018 , 2019 , 2020 , 2024</t>
  </si>
  <si>
    <t>Silver Spring</t>
  </si>
  <si>
    <t>Montgomery County</t>
  </si>
  <si>
    <t>IAD1-A &amp; F Cyxtera</t>
  </si>
  <si>
    <t>Cyxtera Technologies</t>
  </si>
  <si>
    <t>2016 , 2017 , 2018 , 2019 , 2020 , 2023</t>
  </si>
  <si>
    <t>45901 Nokes Blvd</t>
  </si>
  <si>
    <t>IAD1-B Cyxtera</t>
  </si>
  <si>
    <t>2016 , 2018 , 2019 , 2020 , 2021 , 2022 , 2023</t>
  </si>
  <si>
    <t>45846 Nokes Blvd</t>
  </si>
  <si>
    <t>IAD2-A Cyxtera</t>
  </si>
  <si>
    <t>2017 , 2018 , 2019</t>
  </si>
  <si>
    <t>4040 Lafayette Center Dr</t>
  </si>
  <si>
    <t>2017, 2018, 2019</t>
  </si>
  <si>
    <t>Chantilly</t>
  </si>
  <si>
    <t>Fairfax County</t>
  </si>
  <si>
    <t>4050 Lafayette Center Dr</t>
  </si>
  <si>
    <t>44060 Digital Loudoun Plaza (Bldg K)</t>
  </si>
  <si>
    <t>2017, 2018, 2019, 2020, 2021, 2022, 2023, 2024</t>
  </si>
  <si>
    <t>44060 Digital Loudoun Plaza</t>
  </si>
  <si>
    <t>21625 Gresham Dr (ACC7)</t>
  </si>
  <si>
    <t>2018, 2019, 2020, 2021, 2022, 2023, 2024</t>
  </si>
  <si>
    <t>21625 Gresham Dr</t>
  </si>
  <si>
    <t>44100 Digital Loudoun Plaza (Bldg J)</t>
  </si>
  <si>
    <t>44100 Digital Loudoun Plaza</t>
  </si>
  <si>
    <t>44480 Hastings Dr (ACC4)</t>
  </si>
  <si>
    <t>44480 Hastings Dr</t>
  </si>
  <si>
    <t>SDC Ashburn, Building C</t>
  </si>
  <si>
    <t>Sabey Data Centers</t>
  </si>
  <si>
    <t>44461 Chilum Place (ACC6)</t>
  </si>
  <si>
    <t>2018, 2019, 2020, 2021, 2023, 2024</t>
  </si>
  <si>
    <t>44461 Chilum Place</t>
  </si>
  <si>
    <t>44521 Hastings Dr (ACC5)</t>
  </si>
  <si>
    <t>44521 Hastings Dr</t>
  </si>
  <si>
    <t>IAD3-A Cyxtera</t>
  </si>
  <si>
    <t>2018, 2019, 2021, 2022, 2023</t>
  </si>
  <si>
    <t>44520 Hastings Dr (ACC3)</t>
  </si>
  <si>
    <t>2018, 2020, 2021, 2022, 2023, 2024</t>
  </si>
  <si>
    <t xml:space="preserve">44520 Hastings Dr </t>
  </si>
  <si>
    <t>43791 Devin Shafron Dr - Bldg D</t>
  </si>
  <si>
    <t>2019 , 2020 , 2021 , 2022</t>
  </si>
  <si>
    <t xml:space="preserve">43791 Devin Shafron Dr </t>
  </si>
  <si>
    <t>21745 Sir Timothy Dr (ACC9)</t>
  </si>
  <si>
    <t>2019 , 2020 , 2021 , 2022 , 2023 , 2024</t>
  </si>
  <si>
    <t>21745 Sir Timothy Dr</t>
  </si>
  <si>
    <t>43780 Digital Loudoun Plaza (Bldg H)</t>
  </si>
  <si>
    <t>2019, 2020, 2021, 2022, 2023, 2024</t>
  </si>
  <si>
    <t>43780 Digital Loudoun Plaza</t>
  </si>
  <si>
    <t>43940 Digital Loudoun Plaza (Bldg G)</t>
  </si>
  <si>
    <t>43940 Digital Loudoun Plaza</t>
  </si>
  <si>
    <t>MAN1</t>
  </si>
  <si>
    <t>2020 , 2021</t>
  </si>
  <si>
    <t>21744 Sir Timothy Dr (ACC10)</t>
  </si>
  <si>
    <t>2020, 2021, 2022, 2023, 2024</t>
  </si>
  <si>
    <t>21744 Sir Timothy Dr</t>
  </si>
  <si>
    <t>44274 Round Table Plaza (Bldg L)</t>
  </si>
  <si>
    <t>44274 Round Table Plaza</t>
  </si>
  <si>
    <t>44372 Round Table Plaza (Bldg M)</t>
  </si>
  <si>
    <t>44372 Round Table Plaza</t>
  </si>
  <si>
    <t>1780 Business Center Dr (VA3)</t>
  </si>
  <si>
    <t>2020, 2021, 2024</t>
  </si>
  <si>
    <t xml:space="preserve">1780 Business Center Dr </t>
  </si>
  <si>
    <t>Reston</t>
  </si>
  <si>
    <t>44751 Round Table Plaza (Bldg P)</t>
  </si>
  <si>
    <t>2021 , 2022 , 2023 , 2024</t>
  </si>
  <si>
    <t xml:space="preserve">44751 Round Table Plaza </t>
  </si>
  <si>
    <t>IAD2-B Cyxtera</t>
  </si>
  <si>
    <t>2021, 2022, 2023</t>
  </si>
  <si>
    <t>IAD1-C &amp; E Cyxtera</t>
  </si>
  <si>
    <t>2022 , 2023</t>
  </si>
  <si>
    <t>21110 Ridgetop Circle</t>
  </si>
  <si>
    <t>NTT Global Data Centers Americas VA5 Campus</t>
  </si>
  <si>
    <t>2022 , 2024 , 2024</t>
  </si>
  <si>
    <t>21584 Megawatt Dr</t>
  </si>
  <si>
    <t>SDC Ashburn, Building B</t>
  </si>
  <si>
    <t>2022, 2023, 2024</t>
  </si>
  <si>
    <t>NTT Global Data Centers Americas VA2 Campus</t>
  </si>
  <si>
    <t>2022, 2024</t>
  </si>
  <si>
    <t xml:space="preserve">44610 Guilford Dr., </t>
  </si>
  <si>
    <t>22125 Broderick Dr (Bldg R)</t>
  </si>
  <si>
    <t>2023 , 2024</t>
  </si>
  <si>
    <t>22125 Broderick Dr</t>
  </si>
  <si>
    <t>NTT Global Data Centers Americas VA4 Campus</t>
  </si>
  <si>
    <t>21583 Megawatt Dr</t>
  </si>
  <si>
    <t>ENERGY STAR. ENERGY STAR Certified Data Centers</t>
  </si>
  <si>
    <t>I:\CLIMATE ENERGY\Projects\Tracking Progress\2024 Dashboard\Green Building</t>
  </si>
  <si>
    <t>https://www.energystar.gov/buildings/certified-data-centers</t>
  </si>
  <si>
    <t>Project Name</t>
  </si>
  <si>
    <t>Module</t>
  </si>
  <si>
    <t>Property Category</t>
  </si>
  <si>
    <t>Property Type</t>
  </si>
  <si>
    <t>Property Owner</t>
  </si>
  <si>
    <t>Rating</t>
  </si>
  <si>
    <t>Protocol 1 Name</t>
  </si>
  <si>
    <t>Protocol 1 Rating</t>
  </si>
  <si>
    <t>Protocol 2 Name</t>
  </si>
  <si>
    <t>Protocol 2 Rating</t>
  </si>
  <si>
    <t>Year Certified/ Assessed</t>
  </si>
  <si>
    <t>Equinix DC 21</t>
  </si>
  <si>
    <t>GG NC 2013</t>
  </si>
  <si>
    <t>VA</t>
  </si>
  <si>
    <t>Technology/Science</t>
  </si>
  <si>
    <t>Data Center</t>
  </si>
  <si>
    <t>Equinix</t>
  </si>
  <si>
    <t>Three Green Globes</t>
  </si>
  <si>
    <t>Loudoun County</t>
  </si>
  <si>
    <t>Equinix DC15</t>
  </si>
  <si>
    <t>NVA5</t>
  </si>
  <si>
    <t>GG EB 2021 (a)</t>
  </si>
  <si>
    <t>CyrusOne Data Centers</t>
  </si>
  <si>
    <t>NVA9</t>
  </si>
  <si>
    <t>Beltsville Information Management Center</t>
  </si>
  <si>
    <t>GG EB 2007</t>
  </si>
  <si>
    <t>Beltsville</t>
  </si>
  <si>
    <t>MD</t>
  </si>
  <si>
    <t>US Department of State</t>
  </si>
  <si>
    <t>Two Green Globes</t>
  </si>
  <si>
    <t>2009</t>
  </si>
  <si>
    <t>Prince George's County</t>
  </si>
  <si>
    <t>COG Region?</t>
  </si>
  <si>
    <t>COG Independent Jurisdiction</t>
  </si>
  <si>
    <t>https://app.thegbi.org/project/directory/</t>
  </si>
  <si>
    <t xml:space="preserve">Green Globes.GBI Assessment and Certification </t>
  </si>
  <si>
    <t>Energy Star Design</t>
  </si>
  <si>
    <t>Status</t>
  </si>
  <si>
    <t>ST</t>
  </si>
  <si>
    <t>Building Type</t>
  </si>
  <si>
    <t xml:space="preserve">Gross Sq Ft. </t>
  </si>
  <si>
    <t>Buildnig Owner</t>
  </si>
  <si>
    <t>Architect of Record</t>
  </si>
  <si>
    <t>Project Team</t>
  </si>
  <si>
    <t>% CO2 Reduction</t>
  </si>
  <si>
    <t>COG Jurisdiction</t>
  </si>
  <si>
    <t>Design</t>
  </si>
  <si>
    <t>44822 Prentice Dr. (Bldg S) IAD43</t>
  </si>
  <si>
    <t>David Sassano</t>
  </si>
  <si>
    <t>AXO Architects</t>
  </si>
  <si>
    <t>10051 Brickyard Way (IAD51 - Bldg A)</t>
  </si>
  <si>
    <t>Michael Timcheck</t>
  </si>
  <si>
    <t>The M Group Architects</t>
  </si>
  <si>
    <t xml:space="preserve">Manassas </t>
  </si>
  <si>
    <t xml:space="preserve">Prince William County </t>
  </si>
  <si>
    <t>ID</t>
  </si>
  <si>
    <t>Isconfidential</t>
  </si>
  <si>
    <t>ProjectName</t>
  </si>
  <si>
    <t>Zipcode</t>
  </si>
  <si>
    <t>Country</t>
  </si>
  <si>
    <t>LEEDSystemVersionDisplayName</t>
  </si>
  <si>
    <t>PointsAchieved</t>
  </si>
  <si>
    <t>ProjectTypes</t>
  </si>
  <si>
    <t>OwnerOrganization</t>
  </si>
  <si>
    <t>RegistrationDate</t>
  </si>
  <si>
    <t>No</t>
  </si>
  <si>
    <t>ACC10 Data Center</t>
  </si>
  <si>
    <t>Waxpool Road</t>
  </si>
  <si>
    <t>US</t>
  </si>
  <si>
    <t>LEED-CS v2009</t>
  </si>
  <si>
    <t>Elk Ventures LLC</t>
  </si>
  <si>
    <t>ACC9 Data Center</t>
  </si>
  <si>
    <t>Digital Realty Trust</t>
  </si>
  <si>
    <t>DLR - Building H PBB</t>
  </si>
  <si>
    <t>IAD36 Loudoun Parkway North</t>
  </si>
  <si>
    <t>DLR - Building L PBB - Phase 1</t>
  </si>
  <si>
    <t>DLR - Building L PBB - Phase 2&amp;3</t>
  </si>
  <si>
    <t>DLR Building M2</t>
  </si>
  <si>
    <t>44540 Round Table Plaza</t>
  </si>
  <si>
    <t>LEED v4 BD+C: CS</t>
  </si>
  <si>
    <t>DLR Building P PBB</t>
  </si>
  <si>
    <t>44751 Round Table Plaza</t>
  </si>
  <si>
    <t>DLR Building R</t>
  </si>
  <si>
    <t>22125 BRODERICK DRIVE</t>
  </si>
  <si>
    <t>DLR IAD43 Building S</t>
  </si>
  <si>
    <t>44820 Prentice Drive</t>
  </si>
  <si>
    <t>DLR IAD44 Digital Dulles Building 7</t>
  </si>
  <si>
    <t>43704 Efficiency Drive</t>
  </si>
  <si>
    <t>DLR IAD54 Project Gold Sterling</t>
  </si>
  <si>
    <t>22588 Relocation Drive</t>
  </si>
  <si>
    <t>LEED v4 BD+C: DC</t>
  </si>
  <si>
    <t>DuPont Fabros ACC6</t>
  </si>
  <si>
    <t>44461 Chilum Place,</t>
  </si>
  <si>
    <t>Datacenter</t>
  </si>
  <si>
    <t>DFT</t>
  </si>
  <si>
    <t>DuPont Fabros Technology ACC7 Data Ctr</t>
  </si>
  <si>
    <t>DuPont Fabros Technology</t>
  </si>
  <si>
    <t>Equinix DC-10 Phase 1</t>
  </si>
  <si>
    <t>21551 Beaumeade Circle</t>
  </si>
  <si>
    <t>LEED-CI v2009</t>
  </si>
  <si>
    <t>Equinix Inc.</t>
  </si>
  <si>
    <t>Equinix DC-10 Phase II</t>
  </si>
  <si>
    <t>Equinix DC-11</t>
  </si>
  <si>
    <t>21721 Filigree Court</t>
  </si>
  <si>
    <t>Equinix, Inc.</t>
  </si>
  <si>
    <t>Equinix DC12</t>
  </si>
  <si>
    <t>44790 Performance Circle</t>
  </si>
  <si>
    <t>IBX Vault</t>
  </si>
  <si>
    <t>44874 Moran Rd</t>
  </si>
  <si>
    <t>LEED-NC v2009</t>
  </si>
  <si>
    <t>Carpathia</t>
  </si>
  <si>
    <t>LC1 Building A - Data Center</t>
  </si>
  <si>
    <t>21955 Loudoun County Parkway</t>
  </si>
  <si>
    <t>Cashvad Ventures LLC</t>
  </si>
  <si>
    <t>LC1B Data Center</t>
  </si>
  <si>
    <t>Loudoun County Parkway</t>
  </si>
  <si>
    <t>MCC2 Data Center</t>
  </si>
  <si>
    <t>10100 Harry J Parrish Blvd</t>
  </si>
  <si>
    <t>Bourzou Ventures LLC</t>
  </si>
  <si>
    <t>Microsoft Data Center IAD03</t>
  </si>
  <si>
    <t>19540 Compass Creek Parkway</t>
  </si>
  <si>
    <t>Leesburg</t>
  </si>
  <si>
    <t>Microsoft</t>
  </si>
  <si>
    <t>Project Joshua</t>
  </si>
  <si>
    <t>22271 Broderick Drive</t>
  </si>
  <si>
    <t>QTS Data Centers</t>
  </si>
  <si>
    <t>Corporate: Privately Held</t>
  </si>
  <si>
    <t>Sq ft</t>
  </si>
  <si>
    <t>US Green Buildings Council. LEED Project Directory</t>
  </si>
  <si>
    <t>https://www.usgbc.org/projects</t>
  </si>
  <si>
    <t>Website Last Accessed: May 2025</t>
  </si>
  <si>
    <t/>
  </si>
  <si>
    <t>CertLevel</t>
  </si>
  <si>
    <t>CertDate</t>
  </si>
  <si>
    <t>IsCertified</t>
  </si>
  <si>
    <t>OwnerTypes</t>
  </si>
  <si>
    <t>GrossFloorArea</t>
  </si>
  <si>
    <t>UnitOfMeasurement</t>
  </si>
  <si>
    <t>TotalPropArea</t>
  </si>
  <si>
    <t>1000007192</t>
  </si>
  <si>
    <t>20147</t>
  </si>
  <si>
    <t>52</t>
  </si>
  <si>
    <t>Silver</t>
  </si>
  <si>
    <t>2012-02-28 00:00:00</t>
  </si>
  <si>
    <t>Yes</t>
  </si>
  <si>
    <t>Corporate: Publicly Traded</t>
  </si>
  <si>
    <t>222261.0000</t>
  </si>
  <si>
    <t>600411.0000</t>
  </si>
  <si>
    <t>2010-06-24 00:00:00</t>
  </si>
  <si>
    <t>20166</t>
  </si>
  <si>
    <t>20110</t>
  </si>
  <si>
    <t>Investor: REIT, Publicly traded</t>
  </si>
  <si>
    <t>2022-05-31 00:00:00</t>
  </si>
  <si>
    <t>2022-09-16 00:00:00</t>
  </si>
  <si>
    <t>1000016362</t>
  </si>
  <si>
    <t>51</t>
  </si>
  <si>
    <t>2012-09-27 00:00:00</t>
  </si>
  <si>
    <t>44665.0000</t>
  </si>
  <si>
    <t>2011-06-13 00:00:00</t>
  </si>
  <si>
    <t>1000017198</t>
  </si>
  <si>
    <t>50</t>
  </si>
  <si>
    <t>2014-07-10 00:00:00</t>
  </si>
  <si>
    <t>64729.0000</t>
  </si>
  <si>
    <t>96193.0000</t>
  </si>
  <si>
    <t>2011-07-19 00:00:00</t>
  </si>
  <si>
    <t>1000023372</t>
  </si>
  <si>
    <t>2014-01-02 00:00:00</t>
  </si>
  <si>
    <t>116924.0000</t>
  </si>
  <si>
    <t>2012-03-26 00:00:00</t>
  </si>
  <si>
    <t>1000026596</t>
  </si>
  <si>
    <t>60</t>
  </si>
  <si>
    <t>Gold</t>
  </si>
  <si>
    <t>2013-12-16 00:00:00</t>
  </si>
  <si>
    <t>23415.0000</t>
  </si>
  <si>
    <t>2012-08-13 00:00:00</t>
  </si>
  <si>
    <t>65</t>
  </si>
  <si>
    <t>1000027963</t>
  </si>
  <si>
    <t>63</t>
  </si>
  <si>
    <t>2015-03-17 00:00:00</t>
  </si>
  <si>
    <t>407820.0000</t>
  </si>
  <si>
    <t>1019127.0000</t>
  </si>
  <si>
    <t>2012-10-18 00:00:00</t>
  </si>
  <si>
    <t>54</t>
  </si>
  <si>
    <t>1000066782</t>
  </si>
  <si>
    <t>69</t>
  </si>
  <si>
    <t>2017-08-30 00:00:00</t>
  </si>
  <si>
    <t>362110.0000</t>
  </si>
  <si>
    <t>2016-02-03 00:00:00</t>
  </si>
  <si>
    <t>1000067128</t>
  </si>
  <si>
    <t>61</t>
  </si>
  <si>
    <t>2018-03-19 00:00:00</t>
  </si>
  <si>
    <t>182841.0000</t>
  </si>
  <si>
    <t>2016-02-12 00:00:00</t>
  </si>
  <si>
    <t>1000071167</t>
  </si>
  <si>
    <t>2019-10-22 00:00:00</t>
  </si>
  <si>
    <t>318143.0000</t>
  </si>
  <si>
    <t>2016-04-07 00:00:00</t>
  </si>
  <si>
    <t>1000073411</t>
  </si>
  <si>
    <t>41</t>
  </si>
  <si>
    <t>Certified</t>
  </si>
  <si>
    <t>2017-11-20 00:00:00</t>
  </si>
  <si>
    <t>226251.0000</t>
  </si>
  <si>
    <t>2016-06-22 00:00:00</t>
  </si>
  <si>
    <t>1000088640</t>
  </si>
  <si>
    <t>64</t>
  </si>
  <si>
    <t>2020-12-14 00:00:00</t>
  </si>
  <si>
    <t>525538.0000</t>
  </si>
  <si>
    <t>2016-10-24 00:00:00</t>
  </si>
  <si>
    <t>1000088655</t>
  </si>
  <si>
    <t>2021-09-29 00:00:00</t>
  </si>
  <si>
    <t>345691.0000</t>
  </si>
  <si>
    <t>1000088676</t>
  </si>
  <si>
    <t>68</t>
  </si>
  <si>
    <t>2022-06-21 00:00:00</t>
  </si>
  <si>
    <t>465857.0000</t>
  </si>
  <si>
    <t>1000089658</t>
  </si>
  <si>
    <t>2018-05-17 00:00:00</t>
  </si>
  <si>
    <t>477167.0000</t>
  </si>
  <si>
    <t>2016-10-25 00:00:00</t>
  </si>
  <si>
    <t>1000104764</t>
  </si>
  <si>
    <t>2019-04-22 00:00:00</t>
  </si>
  <si>
    <t>605400.0000</t>
  </si>
  <si>
    <t>2018-01-15 00:00:00</t>
  </si>
  <si>
    <t>1000105190</t>
  </si>
  <si>
    <t>42</t>
  </si>
  <si>
    <t>2019-07-26 00:00:00</t>
  </si>
  <si>
    <t>427320.0000</t>
  </si>
  <si>
    <t>2018-01-25 00:00:00</t>
  </si>
  <si>
    <t>1000114512</t>
  </si>
  <si>
    <t>2020-06-29 00:00:00</t>
  </si>
  <si>
    <t>789350.0000</t>
  </si>
  <si>
    <t>2019-01-07 00:00:00</t>
  </si>
  <si>
    <t>1000121413</t>
  </si>
  <si>
    <t>53</t>
  </si>
  <si>
    <t>2021-08-09 00:00:00</t>
  </si>
  <si>
    <t>419839.0000</t>
  </si>
  <si>
    <t>2019-07-24 00:00:00</t>
  </si>
  <si>
    <t>1000133252</t>
  </si>
  <si>
    <t>2023-12-05 00:00:00</t>
  </si>
  <si>
    <t>263134.0000</t>
  </si>
  <si>
    <t>2020-07-20 00:00:00</t>
  </si>
  <si>
    <t>1000133258</t>
  </si>
  <si>
    <t>2023-11-30 00:00:00</t>
  </si>
  <si>
    <t>783570.0000</t>
  </si>
  <si>
    <t>1000144438</t>
  </si>
  <si>
    <t>20175</t>
  </si>
  <si>
    <t>2024-12-02 00:00:00</t>
  </si>
  <si>
    <t>237715.0000</t>
  </si>
  <si>
    <t>2021-05-14 00:00:00</t>
  </si>
  <si>
    <t>1000160451</t>
  </si>
  <si>
    <t>67</t>
  </si>
  <si>
    <t>2024-12-04 00:00:00</t>
  </si>
  <si>
    <t>180562.0000</t>
  </si>
  <si>
    <t>1000165608</t>
  </si>
  <si>
    <t>2024-12-20 00:00:00</t>
  </si>
  <si>
    <t>367954.0000</t>
  </si>
  <si>
    <t xml:space="preserve">Year Certified </t>
  </si>
  <si>
    <t>1000216665</t>
  </si>
  <si>
    <t>DLR ACC11</t>
  </si>
  <si>
    <t>TBD</t>
  </si>
  <si>
    <t>LEED v4 BD+C: NC</t>
  </si>
  <si>
    <t>311040.0000</t>
  </si>
  <si>
    <t>0.0000</t>
  </si>
  <si>
    <t>2025-04-28 00:00:00</t>
  </si>
  <si>
    <t>1000214643</t>
  </si>
  <si>
    <t>DLR IAD56</t>
  </si>
  <si>
    <t>Filigree Court</t>
  </si>
  <si>
    <t>343943.0000</t>
  </si>
  <si>
    <t>2025-02-27 00:00:00</t>
  </si>
  <si>
    <t>1000182029</t>
  </si>
  <si>
    <t>LC3</t>
  </si>
  <si>
    <t>44631 Waxpool Rd</t>
  </si>
  <si>
    <t>585593.0000</t>
  </si>
  <si>
    <t xml:space="preserve"> </t>
  </si>
  <si>
    <t>2023-07-17 00:00:00</t>
  </si>
  <si>
    <t>1000155698</t>
  </si>
  <si>
    <t>LC4</t>
  </si>
  <si>
    <t>22210 Loudoun County Parkway</t>
  </si>
  <si>
    <t>1580560.0000</t>
  </si>
  <si>
    <t>CloudHQ</t>
  </si>
  <si>
    <t>2022-02-10 00:00:00</t>
  </si>
  <si>
    <t>1000159049</t>
  </si>
  <si>
    <t>2022-04-27 00:00:00</t>
  </si>
  <si>
    <t>1000189396</t>
  </si>
  <si>
    <t>Red Rum Data Center</t>
  </si>
  <si>
    <t>21625 Red Rum Dr.</t>
  </si>
  <si>
    <t>157531.0000</t>
  </si>
  <si>
    <t>GI TC Ashburn LLC</t>
  </si>
  <si>
    <t>2023-12-13 00:00:00</t>
  </si>
  <si>
    <t>1000195113</t>
  </si>
  <si>
    <t>Chantilly Premier</t>
  </si>
  <si>
    <t>Unknown</t>
  </si>
  <si>
    <t>chantilly</t>
  </si>
  <si>
    <t>20151</t>
  </si>
  <si>
    <t>100000.0000</t>
  </si>
  <si>
    <t>Sustainable Building Partners</t>
  </si>
  <si>
    <t>2024-02-21 00:00:00</t>
  </si>
  <si>
    <t>1000216200</t>
  </si>
  <si>
    <t>Westfax 1C</t>
  </si>
  <si>
    <t>4155 Westfax Drive</t>
  </si>
  <si>
    <t>286375.0000</t>
  </si>
  <si>
    <t>World Wide Mission Critical (WWMC)</t>
  </si>
  <si>
    <t>2025-04-14 00:00:00</t>
  </si>
  <si>
    <t>1000216199</t>
  </si>
  <si>
    <t>Westfax 45A</t>
  </si>
  <si>
    <t>276640.0000</t>
  </si>
  <si>
    <t>1000195053</t>
  </si>
  <si>
    <t>1500 Gateway</t>
  </si>
  <si>
    <t>Cowan Blvd</t>
  </si>
  <si>
    <t>Fredericksburg</t>
  </si>
  <si>
    <t>22401</t>
  </si>
  <si>
    <t>1000214731</t>
  </si>
  <si>
    <t>NTT Global Data Centers VA11 Building 2</t>
  </si>
  <si>
    <t>7253 Grove Hill Boulevard</t>
  </si>
  <si>
    <t>Gainesville</t>
  </si>
  <si>
    <t>20155</t>
  </si>
  <si>
    <t>580697.0000</t>
  </si>
  <si>
    <t>NTT Global Data Centers Americas, Inc</t>
  </si>
  <si>
    <t>2025-03-02 00:00:00</t>
  </si>
  <si>
    <t>1000214439</t>
  </si>
  <si>
    <t>WoG Building E</t>
  </si>
  <si>
    <t>2860 Towerview Rd.</t>
  </si>
  <si>
    <t>Herndon</t>
  </si>
  <si>
    <t>20171</t>
  </si>
  <si>
    <t>402568.0000</t>
  </si>
  <si>
    <t>12832 Redskin Acquisition, LP</t>
  </si>
  <si>
    <t>2025-02-21 00:00:00</t>
  </si>
  <si>
    <t>1000206223</t>
  </si>
  <si>
    <t>DLR IAD50 Brickyard Building B</t>
  </si>
  <si>
    <t>10050 Brickyard Way</t>
  </si>
  <si>
    <t>802135.0000</t>
  </si>
  <si>
    <t>2024-06-28 00:00:00</t>
  </si>
  <si>
    <t>1000117014</t>
  </si>
  <si>
    <t>DLR IAD51 Brickyard Building A</t>
  </si>
  <si>
    <t>10051 Brickyard Way</t>
  </si>
  <si>
    <t>799138.0000</t>
  </si>
  <si>
    <t>2019-03-27 00:00:00</t>
  </si>
  <si>
    <t>1000160450</t>
  </si>
  <si>
    <t>DLR IAD53 Project Gold Manassas</t>
  </si>
  <si>
    <t>9905 Godwin Drive</t>
  </si>
  <si>
    <t>184242.0000</t>
  </si>
  <si>
    <t>1000180558</t>
  </si>
  <si>
    <t>MDC1-Data Center</t>
  </si>
  <si>
    <t>10400 Harry J. Parish Blvd</t>
  </si>
  <si>
    <t>265000.0000</t>
  </si>
  <si>
    <t>2023-06-07 00:00:00</t>
  </si>
  <si>
    <t>1000200776</t>
  </si>
  <si>
    <t>MDC2-Data Center</t>
  </si>
  <si>
    <t>10430 Harry J Parrish Boulevard</t>
  </si>
  <si>
    <t>519171.0000</t>
  </si>
  <si>
    <t>2024-02-29 00:00:00</t>
  </si>
  <si>
    <t>1000200789</t>
  </si>
  <si>
    <t>MDC3-Data Center</t>
  </si>
  <si>
    <t>10470 Harry J Parrish Boulevard</t>
  </si>
  <si>
    <t>1000027043</t>
  </si>
  <si>
    <t>12098 Sunrise Valley Drive</t>
  </si>
  <si>
    <t>20191</t>
  </si>
  <si>
    <t>198352.0000</t>
  </si>
  <si>
    <t>Coresite</t>
  </si>
  <si>
    <t>2012-09-04 00:00:00</t>
  </si>
  <si>
    <t>1000033773</t>
  </si>
  <si>
    <t>Coresite Reston Building II</t>
  </si>
  <si>
    <t>Lot 1-A, Block 3-A, Section 904</t>
  </si>
  <si>
    <t>200880.0000</t>
  </si>
  <si>
    <t>599668.0000</t>
  </si>
  <si>
    <t>CoreSite</t>
  </si>
  <si>
    <t>2013-06-30 00:00:00</t>
  </si>
  <si>
    <t>1000165593</t>
  </si>
  <si>
    <t>DLR IAD45 Digital Dulles Building 9</t>
  </si>
  <si>
    <t>Old Ox Road &amp; Overland Drive</t>
  </si>
  <si>
    <t>797900.0000</t>
  </si>
  <si>
    <t>1000158513</t>
  </si>
  <si>
    <t>IAD 230</t>
  </si>
  <si>
    <t>22675 Dulles Summit Court</t>
  </si>
  <si>
    <t>253782.0000</t>
  </si>
  <si>
    <t>Prologis</t>
  </si>
  <si>
    <t>2022-04-14 00:00:00</t>
  </si>
  <si>
    <t>1000093205</t>
  </si>
  <si>
    <t>STACK - Northern Virginia 01 - Shell</t>
  </si>
  <si>
    <t>22080 Pacific Boulevard</t>
  </si>
  <si>
    <t>LEED-EB:OM v2009</t>
  </si>
  <si>
    <t>Investor: Equity Fund</t>
  </si>
  <si>
    <t>60000.0000</t>
  </si>
  <si>
    <t>STACK INFRASTRUCTURE USA, LLC</t>
  </si>
  <si>
    <t>2016-10-28 00:00:00</t>
  </si>
  <si>
    <t>1000195137</t>
  </si>
  <si>
    <t>Vantage VA 16 Data Center</t>
  </si>
  <si>
    <t>Pacific Blvd and Dresden St</t>
  </si>
  <si>
    <t>255934.0000</t>
  </si>
  <si>
    <t>Vantage Data Centers</t>
  </si>
  <si>
    <t>1000149389</t>
  </si>
  <si>
    <t>EQX DC16</t>
  </si>
  <si>
    <t>Interconnection Plaza</t>
  </si>
  <si>
    <t>2025-04-24 00:00:00</t>
  </si>
  <si>
    <t>344355.0000</t>
  </si>
  <si>
    <t>2021-09-14 00:00:00</t>
  </si>
  <si>
    <t>0010522689</t>
  </si>
  <si>
    <t>Equinix DC6</t>
  </si>
  <si>
    <t>21721 Filgree Court</t>
  </si>
  <si>
    <t>LEED-NC 2.2</t>
  </si>
  <si>
    <t>35</t>
  </si>
  <si>
    <t>2011-02-08 00:00:00</t>
  </si>
  <si>
    <t>Profit Org.</t>
  </si>
  <si>
    <t>148659.0000</t>
  </si>
  <si>
    <t>1400000.0000</t>
  </si>
  <si>
    <t>Commercial Office, Financial &amp; Comm., Other</t>
  </si>
  <si>
    <t>2009-06-24 00:00:00</t>
  </si>
  <si>
    <t>0010514850</t>
  </si>
  <si>
    <t>DLR 43830 Bldg. F Suite 140/160/PBB</t>
  </si>
  <si>
    <t>43830 Devin Shafron Rd.</t>
  </si>
  <si>
    <t>LEED-CI 2.0</t>
  </si>
  <si>
    <t>31</t>
  </si>
  <si>
    <t>2013-08-29 00:00:00</t>
  </si>
  <si>
    <t>43890.0000</t>
  </si>
  <si>
    <t>289474.0000</t>
  </si>
  <si>
    <t>Commercial Office, Other</t>
  </si>
  <si>
    <t>2009-07-20 00:00:00</t>
  </si>
  <si>
    <t>0010112386</t>
  </si>
  <si>
    <t>Digital Realty Trust Suite 110</t>
  </si>
  <si>
    <t>43881 Devin Shafron Drive</t>
  </si>
  <si>
    <t>28</t>
  </si>
  <si>
    <t>2011-05-03 00:00:00</t>
  </si>
  <si>
    <t>33575.0000</t>
  </si>
  <si>
    <t>453156.0000</t>
  </si>
  <si>
    <t>2007-07-25 00:00:00</t>
  </si>
  <si>
    <t>0010271428</t>
  </si>
  <si>
    <t>Digital Realty DSDBldgD_Suite110,120&amp;PBB</t>
  </si>
  <si>
    <t>43791 DEVIN SHAFRON DRIVE Building D</t>
  </si>
  <si>
    <t>ASHBURN</t>
  </si>
  <si>
    <t>30</t>
  </si>
  <si>
    <t>2009-10-14 00:00:00</t>
  </si>
  <si>
    <t>Profit Org., Other</t>
  </si>
  <si>
    <t>78468.0000</t>
  </si>
  <si>
    <t>337730.0000</t>
  </si>
  <si>
    <t>2008-07-21 00:00:00</t>
  </si>
  <si>
    <t>0010510160</t>
  </si>
  <si>
    <t>Digital Realty 43915 Loudoun Bldg. A</t>
  </si>
  <si>
    <t>Digital Realty 43915 Devin Shafron Drive</t>
  </si>
  <si>
    <t>32</t>
  </si>
  <si>
    <t>2011-08-01 00:00:00</t>
  </si>
  <si>
    <t>133081.0000</t>
  </si>
  <si>
    <t>357308.0000</t>
  </si>
  <si>
    <t>0010514796</t>
  </si>
  <si>
    <t>Digital Realty 4040 Lafayette Bldg.C</t>
  </si>
  <si>
    <t>4040 Lafayette Center Drive</t>
  </si>
  <si>
    <t>08854</t>
  </si>
  <si>
    <t>17000.0000</t>
  </si>
  <si>
    <t>0010514961</t>
  </si>
  <si>
    <t>Digital Realty 43830 Loudoun Bldg. F</t>
  </si>
  <si>
    <t>43830 Devin Shafron Drive</t>
  </si>
  <si>
    <t>27</t>
  </si>
  <si>
    <t>2011-07-28 00:00:00</t>
  </si>
  <si>
    <t>62260.0000</t>
  </si>
  <si>
    <t>1000136621</t>
  </si>
  <si>
    <t>Microsoft Reston 9th Floor Expansion</t>
  </si>
  <si>
    <t>12012 Sunset Hills Road</t>
  </si>
  <si>
    <t>20190-5840</t>
  </si>
  <si>
    <t>LEED v4.1 ID+C: CI</t>
  </si>
  <si>
    <t>21831.0000</t>
  </si>
  <si>
    <t>Office: Administrative/Professional</t>
  </si>
  <si>
    <t>2020-09-30 00:00:00</t>
  </si>
  <si>
    <t>1000137050</t>
  </si>
  <si>
    <t>Microsoft Reston 9th Flr Expansion</t>
  </si>
  <si>
    <t>LEED v4 ID+C: CI</t>
  </si>
  <si>
    <t>2022-12-16 00:00:00</t>
  </si>
  <si>
    <t>2020-10-21 00:00:00</t>
  </si>
  <si>
    <t>1000012436</t>
  </si>
  <si>
    <t>Microsoft Government Affairs</t>
  </si>
  <si>
    <t>901 K Street</t>
  </si>
  <si>
    <t>Washington</t>
  </si>
  <si>
    <t>DC</t>
  </si>
  <si>
    <t>20001</t>
  </si>
  <si>
    <t>2012-10-03 00:00:00</t>
  </si>
  <si>
    <t>16840.0000</t>
  </si>
  <si>
    <t>Microsoft Inc</t>
  </si>
  <si>
    <t>2011-01-20 00:00:00</t>
  </si>
  <si>
    <t>Office: Mixed-Use</t>
  </si>
  <si>
    <t>1000144143</t>
  </si>
  <si>
    <t>901 K - Microsoft DC, Renew Expand</t>
  </si>
  <si>
    <t>70</t>
  </si>
  <si>
    <t>2023-08-10 00:00:00</t>
  </si>
  <si>
    <t>30000.0000</t>
  </si>
  <si>
    <t>2021-05-07 00:00:00</t>
  </si>
  <si>
    <t>1000144132</t>
  </si>
  <si>
    <t>1300 Wilson - Microsoft GSMO and MTC</t>
  </si>
  <si>
    <t>1300 Wilson Blvd</t>
  </si>
  <si>
    <t>Arlington</t>
  </si>
  <si>
    <t>22209</t>
  </si>
  <si>
    <t>2024-10-28 00:00:00</t>
  </si>
  <si>
    <t>150000.0000</t>
  </si>
  <si>
    <t>1000148142</t>
  </si>
  <si>
    <t>Microsoft 2 Discovery</t>
  </si>
  <si>
    <t>20190</t>
  </si>
  <si>
    <t>57000.0000</t>
  </si>
  <si>
    <t>2021-08-20 00:00:00</t>
  </si>
  <si>
    <t>0010346241</t>
  </si>
  <si>
    <t>DLR Loudoun Exchange B120</t>
  </si>
  <si>
    <t>43881 Devin Shaffron Dr.</t>
  </si>
  <si>
    <t>2010-02-09 00:00:00</t>
  </si>
  <si>
    <t>35000.0000</t>
  </si>
  <si>
    <t>1100000.0000</t>
  </si>
  <si>
    <t>Other</t>
  </si>
  <si>
    <t>2008-12-17 00:00:00</t>
  </si>
  <si>
    <t xml:space="preserve">COG Region? </t>
  </si>
  <si>
    <t>N</t>
  </si>
  <si>
    <t xml:space="preserve">Notes: </t>
  </si>
  <si>
    <t>0010196260</t>
  </si>
  <si>
    <t>Digital Realty Trust Suites 130/140</t>
  </si>
  <si>
    <t>33</t>
  </si>
  <si>
    <t>2009-08-28 00:00:00</t>
  </si>
  <si>
    <t>132000.0000</t>
  </si>
  <si>
    <t>700000.0000</t>
  </si>
  <si>
    <t>2008-02-19 00:00:00</t>
  </si>
  <si>
    <t>0010511127</t>
  </si>
  <si>
    <t>Digital Realty - Bldg G Interiors</t>
  </si>
  <si>
    <t>2014-12-11 00:00:00</t>
  </si>
  <si>
    <t>210430.0000</t>
  </si>
  <si>
    <t>2289584.0000</t>
  </si>
  <si>
    <t>0010515123</t>
  </si>
  <si>
    <t>Digital Realty 4050 Lafayette Bldg.B</t>
  </si>
  <si>
    <t>4050 Lafayette Drive</t>
  </si>
  <si>
    <t>2011-11-03 00:00:00</t>
  </si>
  <si>
    <t>43000.0000</t>
  </si>
  <si>
    <t>507740.0000</t>
  </si>
  <si>
    <t>0010363231</t>
  </si>
  <si>
    <t>5404 Wisconsin Ave.</t>
  </si>
  <si>
    <t>Chevy Chase</t>
  </si>
  <si>
    <t>20815</t>
  </si>
  <si>
    <t>135000.0000</t>
  </si>
  <si>
    <t>Commercial Office</t>
  </si>
  <si>
    <t>2009-01-09 00:00:00</t>
  </si>
  <si>
    <t>1000117437</t>
  </si>
  <si>
    <t>Confidential</t>
  </si>
  <si>
    <t>146215.0000</t>
  </si>
  <si>
    <t>2019-04-05 00:00:00</t>
  </si>
  <si>
    <t>1000124238</t>
  </si>
  <si>
    <t>173019.0000</t>
  </si>
  <si>
    <t>2019-09-30 00:00:00</t>
  </si>
  <si>
    <t>1000124239</t>
  </si>
  <si>
    <t>111149.0000</t>
  </si>
  <si>
    <t>1000136559</t>
  </si>
  <si>
    <t>244683.0000</t>
  </si>
  <si>
    <t>2020-09-29 00:00:00</t>
  </si>
  <si>
    <t>1000140275</t>
  </si>
  <si>
    <t>244682.0000</t>
  </si>
  <si>
    <t>2021-01-27 00:00:00</t>
  </si>
  <si>
    <t>1000142928</t>
  </si>
  <si>
    <t>244684.0000</t>
  </si>
  <si>
    <t>2021-04-01 00:00:00</t>
  </si>
  <si>
    <t>1000143983</t>
  </si>
  <si>
    <t>2021-05-04 00:00:00</t>
  </si>
  <si>
    <t>1000150690</t>
  </si>
  <si>
    <t>Sq m</t>
  </si>
  <si>
    <t>2021-10-19 00:00:00</t>
  </si>
  <si>
    <t>1000153444</t>
  </si>
  <si>
    <t>225000.0000</t>
  </si>
  <si>
    <t>2021-12-19 00:00:00</t>
  </si>
  <si>
    <t>1000153445</t>
  </si>
  <si>
    <t>189000.0000</t>
  </si>
  <si>
    <t>1000160484</t>
  </si>
  <si>
    <t>283500.0000</t>
  </si>
  <si>
    <t>2022-06-01 00:00:00</t>
  </si>
  <si>
    <t>1000160485</t>
  </si>
  <si>
    <t>312930.0000</t>
  </si>
  <si>
    <t>1000163082</t>
  </si>
  <si>
    <t>61031.0000</t>
  </si>
  <si>
    <t>2022-07-29 00:00:00</t>
  </si>
  <si>
    <t>1000163083</t>
  </si>
  <si>
    <t>30332.0000</t>
  </si>
  <si>
    <t>1000167236</t>
  </si>
  <si>
    <t>2022-10-21 00:00:00</t>
  </si>
  <si>
    <t>1000168630</t>
  </si>
  <si>
    <t>288690.0000</t>
  </si>
  <si>
    <t>2022-11-21 00:00:00</t>
  </si>
  <si>
    <t>1000169762</t>
  </si>
  <si>
    <t>2022-12-19 00:00:00</t>
  </si>
  <si>
    <t>1000169865</t>
  </si>
  <si>
    <t>2022-12-20 00:00:00</t>
  </si>
  <si>
    <t>1000171044</t>
  </si>
  <si>
    <t>2023-01-23 00:00:00</t>
  </si>
  <si>
    <t>1000175008</t>
  </si>
  <si>
    <t>2023-03-29 00:00:00</t>
  </si>
  <si>
    <t>1000177106</t>
  </si>
  <si>
    <t>2023-04-20 00:00:00</t>
  </si>
  <si>
    <t>1000177107</t>
  </si>
  <si>
    <t>1000178062</t>
  </si>
  <si>
    <t>371211.0000</t>
  </si>
  <si>
    <t>2023-04-26 00:00:00</t>
  </si>
  <si>
    <t>1000178063</t>
  </si>
  <si>
    <t>524000.0000</t>
  </si>
  <si>
    <t>1000178064</t>
  </si>
  <si>
    <t>460000.0000</t>
  </si>
  <si>
    <t>1000186721</t>
  </si>
  <si>
    <t>2023-10-25 00:00:00</t>
  </si>
  <si>
    <t>1000191935</t>
  </si>
  <si>
    <t>298127.0000</t>
  </si>
  <si>
    <t>2024-01-26 00:00:00</t>
  </si>
  <si>
    <t>1000194208</t>
  </si>
  <si>
    <t>441000.0000</t>
  </si>
  <si>
    <t>2024-02-16 00:00:00</t>
  </si>
  <si>
    <t>1000194702</t>
  </si>
  <si>
    <t>282050.0000</t>
  </si>
  <si>
    <t>2024-02-20 00:00:00</t>
  </si>
  <si>
    <t>1000194705</t>
  </si>
  <si>
    <t>284252.0000</t>
  </si>
  <si>
    <t>1000194706</t>
  </si>
  <si>
    <t>233288.0000</t>
  </si>
  <si>
    <t>1000194747</t>
  </si>
  <si>
    <t>1000195132</t>
  </si>
  <si>
    <t>182782.0000</t>
  </si>
  <si>
    <t>1000202047</t>
  </si>
  <si>
    <t>2024-03-04 00:00:00</t>
  </si>
  <si>
    <t>1000202514</t>
  </si>
  <si>
    <t>2024-03-12 00:00:00</t>
  </si>
  <si>
    <t>1000203259</t>
  </si>
  <si>
    <t>2024-04-03 00:00:00</t>
  </si>
  <si>
    <t>1000203911</t>
  </si>
  <si>
    <t>2024-04-26 00:00:00</t>
  </si>
  <si>
    <t>1000206176</t>
  </si>
  <si>
    <t>323751.0000</t>
  </si>
  <si>
    <t>2024-06-26 00:00:00</t>
  </si>
  <si>
    <t>1000206177</t>
  </si>
  <si>
    <t>1000206550</t>
  </si>
  <si>
    <t>159450.0000</t>
  </si>
  <si>
    <t>2024-07-14 00:00:00</t>
  </si>
  <si>
    <t>1000207256</t>
  </si>
  <si>
    <t>363220.0000</t>
  </si>
  <si>
    <t>2024-07-30 00:00:00</t>
  </si>
  <si>
    <t>1000208006</t>
  </si>
  <si>
    <t>237155.0000</t>
  </si>
  <si>
    <t>2024-08-22 00:00:00</t>
  </si>
  <si>
    <t>1000208179</t>
  </si>
  <si>
    <t>2024-08-26 00:00:00</t>
  </si>
  <si>
    <t>1000210440</t>
  </si>
  <si>
    <t>188049.0000</t>
  </si>
  <si>
    <t>2024-11-04 00:00:00</t>
  </si>
  <si>
    <t>1000210441</t>
  </si>
  <si>
    <t>188005.0000</t>
  </si>
  <si>
    <t>1000211467</t>
  </si>
  <si>
    <t>108886.0000</t>
  </si>
  <si>
    <t>2024-12-03 00:00:00</t>
  </si>
  <si>
    <t>1000212297</t>
  </si>
  <si>
    <t>268503.0000</t>
  </si>
  <si>
    <t>2024-12-18 00:00:00</t>
  </si>
  <si>
    <t>1000213109</t>
  </si>
  <si>
    <t>2025-01-14 00:00:00</t>
  </si>
  <si>
    <t>1000101019</t>
  </si>
  <si>
    <t>66</t>
  </si>
  <si>
    <t>2021-04-05 00:00:00</t>
  </si>
  <si>
    <t>618523.0000</t>
  </si>
  <si>
    <t>2017-08-03 00:00:00</t>
  </si>
  <si>
    <t>1000106398</t>
  </si>
  <si>
    <t>2022-01-11 00:00:00</t>
  </si>
  <si>
    <t>176299.0000</t>
  </si>
  <si>
    <t>2018-03-09 00:00:00</t>
  </si>
  <si>
    <t>1000107656</t>
  </si>
  <si>
    <t>62</t>
  </si>
  <si>
    <t>183251.0000</t>
  </si>
  <si>
    <t>2018-04-27 00:00:00</t>
  </si>
  <si>
    <t>1000107657</t>
  </si>
  <si>
    <t>92408.0000</t>
  </si>
  <si>
    <t>1000111123</t>
  </si>
  <si>
    <t>2021-12-08 00:00:00</t>
  </si>
  <si>
    <t>320580.0000</t>
  </si>
  <si>
    <t>2018-09-11 00:00:00</t>
  </si>
  <si>
    <t>1000123584</t>
  </si>
  <si>
    <t>2024-04-22 00:00:00</t>
  </si>
  <si>
    <t>265355.0000</t>
  </si>
  <si>
    <t>2019-09-11 00:00:00</t>
  </si>
  <si>
    <t>1000123585</t>
  </si>
  <si>
    <t>265215.0000</t>
  </si>
  <si>
    <t>1000123586</t>
  </si>
  <si>
    <t>1000125077</t>
  </si>
  <si>
    <t>2024-06-11 00:00:00</t>
  </si>
  <si>
    <t>1000144437</t>
  </si>
  <si>
    <t>241739.0000</t>
  </si>
  <si>
    <t>1000144439</t>
  </si>
  <si>
    <t>2025-03-20 00:00:00</t>
  </si>
  <si>
    <t>1000146645</t>
  </si>
  <si>
    <t>72</t>
  </si>
  <si>
    <t>2025-04-02 00:00:00</t>
  </si>
  <si>
    <t>2021-07-12 00:00:00</t>
  </si>
  <si>
    <t>1000162115</t>
  </si>
  <si>
    <t>45</t>
  </si>
  <si>
    <t>2024-10-08 00:00:00</t>
  </si>
  <si>
    <t>180000.0000</t>
  </si>
  <si>
    <t>2022-07-06 00:00:00</t>
  </si>
  <si>
    <t>If a Column Title is Bold, COG staff added that column.</t>
  </si>
  <si>
    <t>SOURCES</t>
  </si>
  <si>
    <t xml:space="preserve">ENERGY STAR. Projects and Architects to Achieve Designed to Earn the ENERGY STAR </t>
  </si>
  <si>
    <t>https://www.energystar.gov/buildings/resources-audience/service-product-providers/commercial-new-construction/project-list</t>
  </si>
  <si>
    <t xml:space="preserve">The LEED Other tab includes registered data center projects that have not been certified, LEED registered and certified projects owned by data center companies in the region that may serve as offices, and certified and non-certified Confidential Projects (i.e. we can't tell where they are in the state) that are registered under the LEED for Data Centers rating system LEED v4 BD+C: DC (13 of 61 Confidential Projects achieved certification). </t>
  </si>
  <si>
    <t xml:space="preserve">Jurisdiction </t>
  </si>
  <si>
    <t>Certification Count</t>
  </si>
  <si>
    <t>TOTALS</t>
  </si>
  <si>
    <t>LEED</t>
  </si>
  <si>
    <t>ENERGY STAR</t>
  </si>
  <si>
    <t>Design to Earn ENERGY STAR</t>
  </si>
  <si>
    <t>Green Globes Rated</t>
  </si>
  <si>
    <t>Arlington County</t>
  </si>
  <si>
    <t>Charles County</t>
  </si>
  <si>
    <t>City of Alexandria</t>
  </si>
  <si>
    <t>City of Fairfax</t>
  </si>
  <si>
    <t>City of Falls Church</t>
  </si>
  <si>
    <t>City of Manassas</t>
  </si>
  <si>
    <t>City of Manassas Park</t>
  </si>
  <si>
    <t>District of Columbia</t>
  </si>
  <si>
    <t>Frederick County</t>
  </si>
  <si>
    <t xml:space="preserve">Regional Total </t>
  </si>
  <si>
    <t xml:space="preserve">Legend: </t>
  </si>
  <si>
    <t>Third-Party Certified Green Building - Certifications Count Jurisdiction Summary</t>
  </si>
  <si>
    <t xml:space="preserve"> Third-Party Certified Green Building - Certifications Count by Year*</t>
  </si>
  <si>
    <t>Year</t>
  </si>
  <si>
    <t>New Each Year</t>
  </si>
  <si>
    <t xml:space="preserve">Overall </t>
  </si>
  <si>
    <t xml:space="preserve">TOTAL </t>
  </si>
  <si>
    <t>Metropolitan Washington Green Building Certifiecation Data Center Summary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</si>
</sst>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7" x14ac:knownFonts="1">
    <font>
      <sz val="11"/>
      <color theme="1"/>
      <name val="Aptos Narrow"/>
      <family val="2"/>
      <scheme val="minor"/>
    </font>
    <font>
      <sz val="11"/>
      <color theme="1"/>
      <name val="Aptos Narrow"/>
      <family val="2"/>
      <scheme val="minor"/>
    </font>
    <font>
      <u/>
      <sz val="11"/>
      <color theme="10"/>
      <name val="Aptos Narrow"/>
      <family val="2"/>
      <scheme val="minor"/>
    </font>
    <font>
      <sz val="10"/>
      <name val="Arial"/>
      <family val="2"/>
    </font>
    <font>
      <b/>
      <sz val="10"/>
      <name val="Arial"/>
      <family val="2"/>
    </font>
    <font>
      <sz val="11"/>
      <name val="Aptos Narrow"/>
      <family val="2"/>
      <scheme val="minor"/>
    </font>
    <font>
      <sz val="10"/>
      <color rgb="FF000000"/>
      <name val="Arial"/>
      <family val="2"/>
    </font>
    <font>
      <sz val="10"/>
      <color theme="1"/>
      <name val="Aptos Narrow"/>
      <family val="2"/>
      <scheme val="minor"/>
    </font>
    <font>
      <sz val="10"/>
      <color rgb="FF474747"/>
      <name val="Arial"/>
      <family val="2"/>
    </font>
    <font>
      <strike/>
      <sz val="11"/>
      <color theme="1"/>
      <name val="Aptos Narrow"/>
      <family val="2"/>
      <scheme val="minor"/>
    </font>
    <font>
      <b/>
      <sz val="10"/>
      <color theme="1"/>
      <name val="Arial"/>
      <family val="2"/>
    </font>
    <font>
      <sz val="10"/>
      <color theme="1"/>
      <name val="Arial"/>
      <family val="2"/>
    </font>
    <font>
      <b/>
      <sz val="10"/>
      <color rgb="FF000000"/>
      <name val="Arial"/>
      <family val="2"/>
    </font>
    <font>
      <b/>
      <sz val="11"/>
      <color theme="1"/>
      <name val="Aptos Narrow"/>
      <family val="2"/>
      <scheme val="minor"/>
    </font>
    <font>
      <u/>
      <sz val="10"/>
      <color theme="10"/>
      <name val="Arial"/>
      <family val="2"/>
    </font>
    <font>
      <b/>
      <sz val="11"/>
      <name val="Aptos Narrow"/>
      <family val="2"/>
      <scheme val="minor"/>
    </font>
    <font>
      <b/>
      <sz val="16"/>
      <color theme="1"/>
      <name val="Aptos Narrow"/>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3" tint="0.89999084444715716"/>
        <bgColor indexed="64"/>
      </patternFill>
    </fill>
    <fill>
      <patternFill patternType="solid">
        <fgColor theme="9" tint="0.79998168889431442"/>
        <bgColor indexed="64"/>
      </patternFill>
    </fill>
    <fill>
      <patternFill patternType="solid">
        <fgColor theme="9"/>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9" tint="0.39997558519241921"/>
        <bgColor indexed="64"/>
      </patternFill>
    </fill>
  </fills>
  <borders count="30">
    <border>
      <left/>
      <right/>
      <top/>
      <bottom/>
      <diagonal/>
    </border>
    <border>
      <left style="medium">
        <color rgb="FFF5F5F5"/>
      </left>
      <right style="medium">
        <color rgb="FFF5F5F5"/>
      </right>
      <top style="medium">
        <color rgb="FFF5F5F5"/>
      </top>
      <bottom style="medium">
        <color rgb="FFF5F5F5"/>
      </bottom>
      <diagonal/>
    </border>
    <border>
      <left style="medium">
        <color rgb="FFF5F5F5"/>
      </left>
      <right style="medium">
        <color rgb="FFF5F5F5"/>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s>
  <cellStyleXfs count="4">
    <xf numFmtId="0" fontId="0" fillId="0" borderId="0"/>
    <xf numFmtId="0" fontId="2" fillId="0" borderId="0" applyNumberFormat="0" applyFill="0" applyBorder="0" applyAlignment="0" applyProtection="0"/>
    <xf numFmtId="0" fontId="1" fillId="0" borderId="0"/>
    <xf numFmtId="43" fontId="1" fillId="0" borderId="0" applyFont="0" applyFill="0" applyBorder="0" applyAlignment="0" applyProtection="0"/>
  </cellStyleXfs>
  <cellXfs count="72">
    <xf numFmtId="0" fontId="0" fillId="0" borderId="0" xfId="0"/>
    <xf numFmtId="0" fontId="3" fillId="0" borderId="1" xfId="0" applyFont="1" applyBorder="1" applyAlignment="1">
      <alignment horizontal="left" vertical="center"/>
    </xf>
    <xf numFmtId="0" fontId="4" fillId="0" borderId="2" xfId="0" applyFont="1" applyBorder="1" applyAlignment="1">
      <alignment horizontal="left" vertical="center"/>
    </xf>
    <xf numFmtId="0" fontId="5" fillId="0" borderId="0" xfId="0" applyFont="1"/>
    <xf numFmtId="0" fontId="6" fillId="0" borderId="1" xfId="0" applyFont="1" applyBorder="1" applyAlignment="1">
      <alignment vertical="center"/>
    </xf>
    <xf numFmtId="0" fontId="6" fillId="0" borderId="0" xfId="0" applyFont="1" applyAlignment="1">
      <alignment vertical="center"/>
    </xf>
    <xf numFmtId="0" fontId="7" fillId="0" borderId="0" xfId="0" applyFont="1"/>
    <xf numFmtId="0" fontId="2" fillId="0" borderId="0" xfId="1" applyFill="1"/>
    <xf numFmtId="0" fontId="6" fillId="0" borderId="1" xfId="0" applyFont="1" applyBorder="1" applyAlignment="1">
      <alignment vertical="center" wrapText="1"/>
    </xf>
    <xf numFmtId="0" fontId="8" fillId="0" borderId="1" xfId="0" applyFont="1" applyBorder="1"/>
    <xf numFmtId="0" fontId="9" fillId="0" borderId="0" xfId="0" applyFont="1"/>
    <xf numFmtId="0" fontId="6" fillId="0" borderId="0" xfId="0" applyFont="1" applyAlignment="1">
      <alignment vertical="center" wrapText="1"/>
    </xf>
    <xf numFmtId="0" fontId="10" fillId="0" borderId="0" xfId="0" applyFont="1" applyAlignment="1">
      <alignment horizontal="center" wrapText="1"/>
    </xf>
    <xf numFmtId="0" fontId="11" fillId="0" borderId="0" xfId="0" applyFont="1"/>
    <xf numFmtId="0" fontId="11" fillId="0" borderId="0" xfId="0" applyFont="1" applyAlignment="1">
      <alignment horizontal="left" wrapText="1"/>
    </xf>
    <xf numFmtId="0" fontId="11" fillId="0" borderId="0" xfId="0" applyFont="1" applyAlignment="1">
      <alignment horizontal="center" wrapText="1"/>
    </xf>
    <xf numFmtId="49" fontId="11" fillId="0" borderId="0" xfId="0" applyNumberFormat="1" applyFont="1" applyAlignment="1">
      <alignment horizontal="left" wrapText="1"/>
    </xf>
    <xf numFmtId="49" fontId="11" fillId="0" borderId="0" xfId="0" applyNumberFormat="1" applyFont="1" applyAlignment="1">
      <alignment horizontal="center" wrapText="1"/>
    </xf>
    <xf numFmtId="3" fontId="6" fillId="0" borderId="1" xfId="0" applyNumberFormat="1" applyFont="1" applyBorder="1" applyAlignment="1">
      <alignment vertical="center" wrapText="1"/>
    </xf>
    <xf numFmtId="0" fontId="6" fillId="0" borderId="0" xfId="0" applyFont="1" applyAlignment="1">
      <alignment wrapText="1"/>
    </xf>
    <xf numFmtId="0" fontId="12" fillId="0" borderId="0" xfId="0" applyFont="1" applyAlignment="1">
      <alignment wrapText="1"/>
    </xf>
    <xf numFmtId="0" fontId="11" fillId="0" borderId="0" xfId="0" applyFont="1" applyAlignment="1">
      <alignment wrapText="1"/>
    </xf>
    <xf numFmtId="0" fontId="10" fillId="0" borderId="0" xfId="0" applyFont="1"/>
    <xf numFmtId="0" fontId="13" fillId="0" borderId="0" xfId="0" applyFont="1"/>
    <xf numFmtId="0" fontId="11" fillId="0" borderId="0" xfId="0" applyFont="1" applyAlignment="1">
      <alignment horizontal="left" indent="2"/>
    </xf>
    <xf numFmtId="0" fontId="14" fillId="0" borderId="0" xfId="1" applyFont="1" applyAlignment="1">
      <alignment horizontal="left" indent="2"/>
    </xf>
    <xf numFmtId="0" fontId="11" fillId="0" borderId="0" xfId="2" applyFont="1" applyAlignment="1">
      <alignment horizontal="left" indent="2"/>
    </xf>
    <xf numFmtId="0" fontId="11" fillId="0" borderId="0" xfId="2" applyFont="1"/>
    <xf numFmtId="0" fontId="13" fillId="3" borderId="7" xfId="0" applyFont="1" applyFill="1" applyBorder="1" applyAlignment="1">
      <alignment horizontal="center"/>
    </xf>
    <xf numFmtId="0" fontId="13" fillId="3" borderId="8" xfId="0" applyFont="1" applyFill="1" applyBorder="1" applyAlignment="1">
      <alignment horizontal="center" wrapText="1"/>
    </xf>
    <xf numFmtId="0" fontId="0" fillId="3" borderId="9" xfId="0" applyFill="1" applyBorder="1"/>
    <xf numFmtId="0" fontId="0" fillId="4" borderId="10" xfId="0" applyFill="1" applyBorder="1"/>
    <xf numFmtId="0" fontId="0" fillId="5" borderId="11" xfId="0" applyFill="1" applyBorder="1"/>
    <xf numFmtId="0" fontId="0" fillId="3" borderId="12" xfId="0" applyFill="1" applyBorder="1"/>
    <xf numFmtId="0" fontId="0" fillId="4" borderId="13" xfId="0" applyFill="1" applyBorder="1"/>
    <xf numFmtId="0" fontId="0" fillId="5" borderId="14" xfId="0" applyFill="1" applyBorder="1"/>
    <xf numFmtId="0" fontId="0" fillId="3" borderId="15" xfId="0" applyFill="1" applyBorder="1"/>
    <xf numFmtId="0" fontId="0" fillId="4" borderId="8" xfId="0" applyFill="1" applyBorder="1"/>
    <xf numFmtId="0" fontId="13" fillId="2" borderId="16" xfId="0" applyFont="1" applyFill="1" applyBorder="1"/>
    <xf numFmtId="0" fontId="13" fillId="6" borderId="17" xfId="0" applyFont="1" applyFill="1" applyBorder="1"/>
    <xf numFmtId="0" fontId="13" fillId="6" borderId="18" xfId="0" applyFont="1" applyFill="1" applyBorder="1"/>
    <xf numFmtId="0" fontId="13" fillId="2" borderId="13" xfId="0" applyFont="1" applyFill="1" applyBorder="1"/>
    <xf numFmtId="0" fontId="0" fillId="7" borderId="13" xfId="0" applyFill="1" applyBorder="1"/>
    <xf numFmtId="0" fontId="0" fillId="8" borderId="13" xfId="0" applyFill="1" applyBorder="1"/>
    <xf numFmtId="0" fontId="0" fillId="9" borderId="13" xfId="0" applyFill="1" applyBorder="1"/>
    <xf numFmtId="0" fontId="13" fillId="3" borderId="22" xfId="0" applyFont="1" applyFill="1" applyBorder="1" applyAlignment="1">
      <alignment horizontal="center" wrapText="1"/>
    </xf>
    <xf numFmtId="0" fontId="15" fillId="3" borderId="23" xfId="0" applyFont="1" applyFill="1" applyBorder="1" applyAlignment="1">
      <alignment horizontal="center"/>
    </xf>
    <xf numFmtId="164" fontId="15" fillId="6" borderId="20" xfId="3" applyNumberFormat="1" applyFont="1" applyFill="1" applyBorder="1"/>
    <xf numFmtId="0" fontId="0" fillId="10" borderId="12" xfId="0" applyFill="1" applyBorder="1"/>
    <xf numFmtId="164" fontId="15" fillId="6" borderId="24" xfId="3" applyNumberFormat="1" applyFont="1" applyFill="1" applyBorder="1"/>
    <xf numFmtId="0" fontId="13" fillId="3" borderId="25" xfId="0" applyFont="1" applyFill="1" applyBorder="1"/>
    <xf numFmtId="0" fontId="13" fillId="3" borderId="26" xfId="0" applyFont="1" applyFill="1" applyBorder="1"/>
    <xf numFmtId="0" fontId="0" fillId="10" borderId="15" xfId="0" applyFill="1" applyBorder="1"/>
    <xf numFmtId="164" fontId="15" fillId="6" borderId="23" xfId="3" applyNumberFormat="1" applyFont="1" applyFill="1" applyBorder="1"/>
    <xf numFmtId="0" fontId="13" fillId="2" borderId="27" xfId="0" applyFont="1" applyFill="1" applyBorder="1" applyAlignment="1">
      <alignment horizontal="right"/>
    </xf>
    <xf numFmtId="164" fontId="13" fillId="6" borderId="27" xfId="3" applyNumberFormat="1" applyFont="1" applyFill="1" applyBorder="1"/>
    <xf numFmtId="22" fontId="5" fillId="0" borderId="0" xfId="0" applyNumberFormat="1" applyFont="1"/>
    <xf numFmtId="0" fontId="16" fillId="0" borderId="0" xfId="0" applyFont="1"/>
    <xf numFmtId="0" fontId="0" fillId="4" borderId="12" xfId="0" applyFill="1" applyBorder="1"/>
    <xf numFmtId="0" fontId="0" fillId="4" borderId="15" xfId="0" applyFill="1" applyBorder="1"/>
    <xf numFmtId="0" fontId="0" fillId="4" borderId="28" xfId="0" applyFill="1" applyBorder="1"/>
    <xf numFmtId="164" fontId="13" fillId="10" borderId="29" xfId="3" applyNumberFormat="1" applyFont="1" applyFill="1" applyBorder="1"/>
    <xf numFmtId="0" fontId="13" fillId="2" borderId="3" xfId="0" applyFont="1" applyFill="1" applyBorder="1" applyAlignment="1">
      <alignment horizontal="center"/>
    </xf>
    <xf numFmtId="0" fontId="13" fillId="2" borderId="6" xfId="0" applyFont="1" applyFill="1" applyBorder="1" applyAlignment="1">
      <alignment horizontal="center"/>
    </xf>
    <xf numFmtId="0" fontId="13" fillId="2" borderId="4" xfId="0" applyFont="1" applyFill="1" applyBorder="1" applyAlignment="1">
      <alignment horizontal="center"/>
    </xf>
    <xf numFmtId="0" fontId="13" fillId="2" borderId="5" xfId="0" applyFont="1" applyFill="1" applyBorder="1" applyAlignment="1">
      <alignment horizontal="center"/>
    </xf>
    <xf numFmtId="0" fontId="13" fillId="2" borderId="21" xfId="0" applyFont="1" applyFill="1" applyBorder="1" applyAlignment="1">
      <alignment horizontal="center"/>
    </xf>
    <xf numFmtId="0" fontId="13" fillId="2" borderId="19" xfId="0" applyFont="1" applyFill="1" applyBorder="1" applyAlignment="1">
      <alignment horizontal="center"/>
    </xf>
    <xf numFmtId="0" fontId="13" fillId="2" borderId="10" xfId="0" applyFont="1" applyFill="1" applyBorder="1" applyAlignment="1">
      <alignment horizontal="center"/>
    </xf>
    <xf numFmtId="0" fontId="13" fillId="2" borderId="9" xfId="0" applyFont="1" applyFill="1" applyBorder="1" applyAlignment="1">
      <alignment horizontal="center"/>
    </xf>
    <xf numFmtId="0" fontId="13" fillId="2" borderId="20" xfId="0" applyFont="1" applyFill="1" applyBorder="1" applyAlignment="1">
      <alignment horizontal="center"/>
    </xf>
    <xf numFmtId="0" fontId="11" fillId="0" borderId="0" xfId="0" applyFont="1" applyAlignment="1">
      <alignment horizontal="left" vertical="top" wrapText="1" indent="2"/>
    </xf>
  </cellXfs>
  <cellStyles count="4">
    <cellStyle name="Comma" xfId="3" builtinId="3"/>
    <cellStyle name="Hyperlink" xfId="1" builtinId="8"/>
    <cellStyle name="Normal" xfId="0" builtinId="0"/>
    <cellStyle name="Normal 2" xfId="2" xr:uid="{F265E80A-8A8E-4571-8E00-A65343DFB8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Maia Davis" id="{2BEA56C6-9F06-46F2-8D3D-A6438169DDC6}" userId="S::mdavis@mwcog.org::fc0b5db6-876a-41ab-aaca-983d47296639" providerId="AD"/>
  <person displayName="Carly McGovern" id="{BB6E238D-172E-43EA-AA3E-38E6272249D0}" userId="S::cmcgovern@mwcog.org::6a92122a-c0ed-4514-9543-e8284190de92"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C7" dT="2025-04-22T20:39:11.39" personId="{BB6E238D-172E-43EA-AA3E-38E6272249D0}" id="{DA038A5B-FD76-42E7-B61C-B5A326C3DD69}">
    <text xml:space="preserve">In April 2024, Evoque and Cyxtera merged and rebranded as Centersquare </text>
  </threadedComment>
</ThreadedComments>
</file>

<file path=xl/threadedComments/threadedComment2.xml><?xml version="1.0" encoding="utf-8"?>
<ThreadedComments xmlns="http://schemas.microsoft.com/office/spreadsheetml/2018/threadedcomments" xmlns:x="http://schemas.openxmlformats.org/spreadsheetml/2006/main">
  <threadedComment ref="V39" dT="2025-05-02T13:36:30.67" personId="{2BEA56C6-9F06-46F2-8D3D-A6438169DDC6}" id="{014F73EA-D73F-48D6-AD82-160A9B46EE07}">
    <text>Not COG region but yes, MSA</text>
  </threadedComment>
</ThreadedComment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hyperlink" Target="https://www.usgbc.org/projects" TargetMode="External"/><Relationship Id="rId1" Type="http://schemas.openxmlformats.org/officeDocument/2006/relationships/hyperlink" Target="https://www.energystar.gov/buildings/certified-data-center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B730A-C264-4A57-9C8D-1626D853E32C}">
  <dimension ref="B1:O34"/>
  <sheetViews>
    <sheetView tabSelected="1" workbookViewId="0"/>
  </sheetViews>
  <sheetFormatPr defaultRowHeight="15" x14ac:dyDescent="0.25"/>
  <cols>
    <col min="1" max="1" width="4.42578125" customWidth="1"/>
    <col min="2" max="2" width="9.28515625" customWidth="1"/>
    <col min="5" max="5" width="12.7109375" customWidth="1"/>
    <col min="6" max="6" width="13.85546875" customWidth="1"/>
    <col min="10" max="10" width="20" customWidth="1"/>
    <col min="13" max="13" width="14.5703125" customWidth="1"/>
    <col min="14" max="14" width="13" customWidth="1"/>
  </cols>
  <sheetData>
    <row r="1" spans="2:15" ht="21" x14ac:dyDescent="0.35">
      <c r="B1" s="57" t="s">
        <v>858</v>
      </c>
    </row>
    <row r="3" spans="2:15" ht="15.75" thickBot="1" x14ac:dyDescent="0.3">
      <c r="B3" s="23" t="s">
        <v>853</v>
      </c>
      <c r="H3" s="3"/>
      <c r="J3" s="23" t="s">
        <v>852</v>
      </c>
    </row>
    <row r="4" spans="2:15" x14ac:dyDescent="0.25">
      <c r="B4" s="62" t="s">
        <v>854</v>
      </c>
      <c r="C4" s="67" t="s">
        <v>835</v>
      </c>
      <c r="D4" s="68"/>
      <c r="E4" s="68"/>
      <c r="F4" s="68"/>
      <c r="G4" s="69" t="s">
        <v>836</v>
      </c>
      <c r="H4" s="70"/>
      <c r="J4" s="62" t="s">
        <v>834</v>
      </c>
      <c r="K4" s="64" t="s">
        <v>835</v>
      </c>
      <c r="L4" s="65"/>
      <c r="M4" s="65"/>
      <c r="N4" s="65"/>
      <c r="O4" s="62" t="s">
        <v>836</v>
      </c>
    </row>
    <row r="5" spans="2:15" ht="31.9" customHeight="1" thickBot="1" x14ac:dyDescent="0.3">
      <c r="B5" s="66"/>
      <c r="C5" s="28" t="s">
        <v>837</v>
      </c>
      <c r="D5" s="29" t="s">
        <v>838</v>
      </c>
      <c r="E5" s="29" t="s">
        <v>839</v>
      </c>
      <c r="F5" s="29" t="s">
        <v>840</v>
      </c>
      <c r="G5" s="45" t="s">
        <v>855</v>
      </c>
      <c r="H5" s="46" t="s">
        <v>856</v>
      </c>
      <c r="J5" s="63"/>
      <c r="K5" s="28" t="s">
        <v>837</v>
      </c>
      <c r="L5" s="29" t="s">
        <v>838</v>
      </c>
      <c r="M5" s="29" t="s">
        <v>839</v>
      </c>
      <c r="N5" s="29" t="s">
        <v>840</v>
      </c>
      <c r="O5" s="63"/>
    </row>
    <row r="6" spans="2:15" x14ac:dyDescent="0.25">
      <c r="B6" s="50">
        <v>2005</v>
      </c>
      <c r="C6" s="58">
        <v>0</v>
      </c>
      <c r="D6" s="34">
        <v>0</v>
      </c>
      <c r="E6" s="34">
        <v>0</v>
      </c>
      <c r="F6" s="34">
        <v>0</v>
      </c>
      <c r="G6" s="48">
        <f t="shared" ref="G6:G27" si="0">SUM(C6:F6)</f>
        <v>0</v>
      </c>
      <c r="H6" s="47">
        <f>G6</f>
        <v>0</v>
      </c>
      <c r="J6" s="30" t="s">
        <v>841</v>
      </c>
      <c r="K6" s="31"/>
      <c r="L6" s="31"/>
      <c r="M6" s="31"/>
      <c r="N6" s="31"/>
      <c r="O6" s="32">
        <f t="shared" ref="O6:O19" si="1">SUM(K6:N6)</f>
        <v>0</v>
      </c>
    </row>
    <row r="7" spans="2:15" x14ac:dyDescent="0.25">
      <c r="B7" s="50">
        <v>2006</v>
      </c>
      <c r="C7" s="58">
        <v>0</v>
      </c>
      <c r="D7" s="34">
        <v>0</v>
      </c>
      <c r="E7" s="34">
        <v>0</v>
      </c>
      <c r="F7" s="34">
        <v>0</v>
      </c>
      <c r="G7" s="48">
        <f t="shared" si="0"/>
        <v>0</v>
      </c>
      <c r="H7" s="49">
        <f t="shared" ref="H7:H19" si="2">H6+G7</f>
        <v>0</v>
      </c>
      <c r="J7" s="33" t="s">
        <v>842</v>
      </c>
      <c r="K7" s="34"/>
      <c r="L7" s="34"/>
      <c r="M7" s="34"/>
      <c r="N7" s="34"/>
      <c r="O7" s="35">
        <f t="shared" si="1"/>
        <v>0</v>
      </c>
    </row>
    <row r="8" spans="2:15" x14ac:dyDescent="0.25">
      <c r="B8" s="50">
        <v>2007</v>
      </c>
      <c r="C8" s="58">
        <v>0</v>
      </c>
      <c r="D8" s="34">
        <v>0</v>
      </c>
      <c r="E8" s="34">
        <v>0</v>
      </c>
      <c r="F8" s="34">
        <v>0</v>
      </c>
      <c r="G8" s="48">
        <f t="shared" si="0"/>
        <v>0</v>
      </c>
      <c r="H8" s="49">
        <f t="shared" si="2"/>
        <v>0</v>
      </c>
      <c r="J8" s="33" t="s">
        <v>843</v>
      </c>
      <c r="K8" s="34"/>
      <c r="L8" s="34"/>
      <c r="M8" s="34"/>
      <c r="N8" s="34"/>
      <c r="O8" s="35">
        <f t="shared" si="1"/>
        <v>0</v>
      </c>
    </row>
    <row r="9" spans="2:15" x14ac:dyDescent="0.25">
      <c r="B9" s="50">
        <v>2008</v>
      </c>
      <c r="C9" s="58">
        <v>0</v>
      </c>
      <c r="D9" s="34">
        <v>0</v>
      </c>
      <c r="E9" s="34">
        <v>0</v>
      </c>
      <c r="F9" s="34">
        <v>0</v>
      </c>
      <c r="G9" s="48">
        <f t="shared" si="0"/>
        <v>0</v>
      </c>
      <c r="H9" s="49">
        <f t="shared" si="2"/>
        <v>0</v>
      </c>
      <c r="J9" s="33" t="s">
        <v>844</v>
      </c>
      <c r="K9" s="34"/>
      <c r="L9" s="34"/>
      <c r="M9" s="34"/>
      <c r="N9" s="34"/>
      <c r="O9" s="35">
        <f t="shared" si="1"/>
        <v>0</v>
      </c>
    </row>
    <row r="10" spans="2:15" x14ac:dyDescent="0.25">
      <c r="B10" s="50">
        <v>2009</v>
      </c>
      <c r="C10" s="58">
        <v>0</v>
      </c>
      <c r="D10" s="34">
        <v>0</v>
      </c>
      <c r="E10" s="34">
        <v>0</v>
      </c>
      <c r="F10" s="34">
        <v>1</v>
      </c>
      <c r="G10" s="48">
        <f t="shared" si="0"/>
        <v>1</v>
      </c>
      <c r="H10" s="49">
        <f t="shared" si="2"/>
        <v>1</v>
      </c>
      <c r="J10" s="33" t="s">
        <v>845</v>
      </c>
      <c r="K10" s="34"/>
      <c r="L10" s="34"/>
      <c r="M10" s="34"/>
      <c r="N10" s="34"/>
      <c r="O10" s="35">
        <f t="shared" si="1"/>
        <v>0</v>
      </c>
    </row>
    <row r="11" spans="2:15" x14ac:dyDescent="0.25">
      <c r="B11" s="50">
        <v>2010</v>
      </c>
      <c r="C11" s="58">
        <v>0</v>
      </c>
      <c r="D11" s="34">
        <v>0</v>
      </c>
      <c r="E11" s="34">
        <v>0</v>
      </c>
      <c r="F11" s="34">
        <v>0</v>
      </c>
      <c r="G11" s="48">
        <f t="shared" si="0"/>
        <v>0</v>
      </c>
      <c r="H11" s="49">
        <f t="shared" si="2"/>
        <v>1</v>
      </c>
      <c r="J11" s="33" t="s">
        <v>846</v>
      </c>
      <c r="K11" s="34"/>
      <c r="L11" s="34"/>
      <c r="M11" s="34"/>
      <c r="N11" s="34"/>
      <c r="O11" s="35">
        <f t="shared" si="1"/>
        <v>0</v>
      </c>
    </row>
    <row r="12" spans="2:15" x14ac:dyDescent="0.25">
      <c r="B12" s="50">
        <v>2011</v>
      </c>
      <c r="C12" s="58">
        <v>0</v>
      </c>
      <c r="D12" s="34">
        <v>1</v>
      </c>
      <c r="E12" s="34">
        <v>0</v>
      </c>
      <c r="F12" s="34">
        <v>0</v>
      </c>
      <c r="G12" s="48">
        <f t="shared" si="0"/>
        <v>1</v>
      </c>
      <c r="H12" s="49">
        <f t="shared" si="2"/>
        <v>2</v>
      </c>
      <c r="J12" s="33" t="s">
        <v>847</v>
      </c>
      <c r="K12" s="34"/>
      <c r="L12" s="34"/>
      <c r="M12" s="34"/>
      <c r="N12" s="34"/>
      <c r="O12" s="35">
        <f t="shared" si="1"/>
        <v>0</v>
      </c>
    </row>
    <row r="13" spans="2:15" x14ac:dyDescent="0.25">
      <c r="B13" s="50">
        <v>2012</v>
      </c>
      <c r="C13" s="58">
        <v>2</v>
      </c>
      <c r="D13" s="34">
        <v>2</v>
      </c>
      <c r="E13" s="34">
        <v>0</v>
      </c>
      <c r="F13" s="34">
        <v>0</v>
      </c>
      <c r="G13" s="48">
        <f t="shared" si="0"/>
        <v>4</v>
      </c>
      <c r="H13" s="49">
        <f t="shared" si="2"/>
        <v>6</v>
      </c>
      <c r="J13" s="33" t="s">
        <v>848</v>
      </c>
      <c r="K13" s="34"/>
      <c r="L13" s="34"/>
      <c r="M13" s="34"/>
      <c r="N13" s="34"/>
      <c r="O13" s="35">
        <f t="shared" si="1"/>
        <v>0</v>
      </c>
    </row>
    <row r="14" spans="2:15" x14ac:dyDescent="0.25">
      <c r="B14" s="50">
        <v>2013</v>
      </c>
      <c r="C14" s="58">
        <v>1</v>
      </c>
      <c r="D14" s="34">
        <v>0</v>
      </c>
      <c r="E14" s="34">
        <v>0</v>
      </c>
      <c r="F14" s="34">
        <v>0</v>
      </c>
      <c r="G14" s="48">
        <f t="shared" si="0"/>
        <v>1</v>
      </c>
      <c r="H14" s="49">
        <f t="shared" si="2"/>
        <v>7</v>
      </c>
      <c r="J14" s="33" t="s">
        <v>70</v>
      </c>
      <c r="K14" s="34"/>
      <c r="L14" s="34">
        <v>3</v>
      </c>
      <c r="M14" s="34"/>
      <c r="N14" s="34"/>
      <c r="O14" s="35">
        <f t="shared" si="1"/>
        <v>3</v>
      </c>
    </row>
    <row r="15" spans="2:15" x14ac:dyDescent="0.25">
      <c r="B15" s="50">
        <v>2014</v>
      </c>
      <c r="C15" s="58">
        <v>2</v>
      </c>
      <c r="D15" s="34">
        <v>2</v>
      </c>
      <c r="E15" s="34">
        <v>0</v>
      </c>
      <c r="F15" s="34">
        <v>0</v>
      </c>
      <c r="G15" s="48">
        <f t="shared" si="0"/>
        <v>4</v>
      </c>
      <c r="H15" s="49">
        <f t="shared" si="2"/>
        <v>11</v>
      </c>
      <c r="J15" s="33" t="s">
        <v>849</v>
      </c>
      <c r="K15" s="34"/>
      <c r="L15" s="34"/>
      <c r="M15" s="34"/>
      <c r="N15" s="34"/>
      <c r="O15" s="35">
        <f t="shared" si="1"/>
        <v>0</v>
      </c>
    </row>
    <row r="16" spans="2:15" x14ac:dyDescent="0.25">
      <c r="B16" s="50">
        <v>2015</v>
      </c>
      <c r="C16" s="58">
        <v>1</v>
      </c>
      <c r="D16" s="34">
        <v>0</v>
      </c>
      <c r="E16" s="34">
        <v>0</v>
      </c>
      <c r="F16" s="34">
        <v>0</v>
      </c>
      <c r="G16" s="48">
        <f t="shared" si="0"/>
        <v>1</v>
      </c>
      <c r="H16" s="49">
        <f t="shared" si="2"/>
        <v>12</v>
      </c>
      <c r="J16" s="33" t="s">
        <v>160</v>
      </c>
      <c r="K16" s="34">
        <v>23</v>
      </c>
      <c r="L16" s="34">
        <v>36</v>
      </c>
      <c r="M16" s="34">
        <v>1</v>
      </c>
      <c r="N16" s="34">
        <v>4</v>
      </c>
      <c r="O16" s="35">
        <f t="shared" si="1"/>
        <v>64</v>
      </c>
    </row>
    <row r="17" spans="2:15" x14ac:dyDescent="0.25">
      <c r="B17" s="50">
        <v>2016</v>
      </c>
      <c r="C17" s="58">
        <v>0</v>
      </c>
      <c r="D17" s="34">
        <v>2</v>
      </c>
      <c r="E17" s="34">
        <v>0</v>
      </c>
      <c r="F17" s="34">
        <v>0</v>
      </c>
      <c r="G17" s="48">
        <f t="shared" si="0"/>
        <v>2</v>
      </c>
      <c r="H17" s="49">
        <f t="shared" si="2"/>
        <v>14</v>
      </c>
      <c r="J17" s="33" t="s">
        <v>57</v>
      </c>
      <c r="K17" s="34"/>
      <c r="L17" s="34">
        <v>1</v>
      </c>
      <c r="M17" s="34"/>
      <c r="N17" s="34"/>
      <c r="O17" s="35">
        <f t="shared" si="1"/>
        <v>1</v>
      </c>
    </row>
    <row r="18" spans="2:15" x14ac:dyDescent="0.25">
      <c r="B18" s="50">
        <v>2017</v>
      </c>
      <c r="C18" s="58">
        <v>2</v>
      </c>
      <c r="D18" s="34">
        <v>4</v>
      </c>
      <c r="E18" s="34">
        <v>0</v>
      </c>
      <c r="F18" s="34">
        <v>0</v>
      </c>
      <c r="G18" s="48">
        <f t="shared" si="0"/>
        <v>6</v>
      </c>
      <c r="H18" s="49">
        <f t="shared" si="2"/>
        <v>20</v>
      </c>
      <c r="J18" s="33" t="s">
        <v>173</v>
      </c>
      <c r="K18" s="34"/>
      <c r="L18" s="34"/>
      <c r="M18" s="34"/>
      <c r="N18" s="34">
        <v>1</v>
      </c>
      <c r="O18" s="35">
        <f t="shared" si="1"/>
        <v>1</v>
      </c>
    </row>
    <row r="19" spans="2:15" ht="15.75" thickBot="1" x14ac:dyDescent="0.3">
      <c r="B19" s="50">
        <v>2018</v>
      </c>
      <c r="C19" s="58">
        <v>2</v>
      </c>
      <c r="D19" s="34">
        <v>8</v>
      </c>
      <c r="E19" s="34">
        <v>0</v>
      </c>
      <c r="F19" s="34">
        <v>0</v>
      </c>
      <c r="G19" s="48">
        <f t="shared" si="0"/>
        <v>10</v>
      </c>
      <c r="H19" s="49">
        <f t="shared" si="2"/>
        <v>30</v>
      </c>
      <c r="J19" s="36" t="s">
        <v>16</v>
      </c>
      <c r="K19" s="37">
        <v>1</v>
      </c>
      <c r="L19" s="37">
        <v>4</v>
      </c>
      <c r="M19" s="37">
        <v>1</v>
      </c>
      <c r="N19" s="37"/>
      <c r="O19" s="35">
        <f t="shared" si="1"/>
        <v>6</v>
      </c>
    </row>
    <row r="20" spans="2:15" ht="15.75" thickBot="1" x14ac:dyDescent="0.3">
      <c r="B20" s="50">
        <v>2019</v>
      </c>
      <c r="C20" s="58">
        <v>3</v>
      </c>
      <c r="D20" s="34">
        <v>5</v>
      </c>
      <c r="E20" s="34">
        <v>0</v>
      </c>
      <c r="F20" s="34">
        <v>0</v>
      </c>
      <c r="G20" s="48">
        <f t="shared" si="0"/>
        <v>8</v>
      </c>
      <c r="H20" s="49">
        <f>H19+G20</f>
        <v>38</v>
      </c>
      <c r="J20" s="38" t="s">
        <v>850</v>
      </c>
      <c r="K20" s="39">
        <f>SUM(K6:K19)</f>
        <v>24</v>
      </c>
      <c r="L20" s="39">
        <f t="shared" ref="L20:N20" si="3">SUM(L6:L19)</f>
        <v>44</v>
      </c>
      <c r="M20" s="39">
        <f>SUM(M6:M19)</f>
        <v>2</v>
      </c>
      <c r="N20" s="39">
        <f t="shared" si="3"/>
        <v>5</v>
      </c>
      <c r="O20" s="40">
        <f>SUM(O6:O19)</f>
        <v>75</v>
      </c>
    </row>
    <row r="21" spans="2:15" x14ac:dyDescent="0.25">
      <c r="B21" s="50">
        <v>2020</v>
      </c>
      <c r="C21" s="58">
        <v>2</v>
      </c>
      <c r="D21" s="34">
        <v>6</v>
      </c>
      <c r="E21" s="34">
        <v>0</v>
      </c>
      <c r="F21" s="34">
        <v>2</v>
      </c>
      <c r="G21" s="48">
        <f t="shared" si="0"/>
        <v>10</v>
      </c>
      <c r="H21" s="49">
        <f>H20+G21</f>
        <v>48</v>
      </c>
    </row>
    <row r="22" spans="2:15" x14ac:dyDescent="0.25">
      <c r="B22" s="50">
        <v>2021</v>
      </c>
      <c r="C22" s="58">
        <v>2</v>
      </c>
      <c r="D22" s="34">
        <v>3</v>
      </c>
      <c r="E22" s="34">
        <v>0</v>
      </c>
      <c r="F22" s="34">
        <v>0</v>
      </c>
      <c r="G22" s="48">
        <f t="shared" si="0"/>
        <v>5</v>
      </c>
      <c r="H22" s="49">
        <f t="shared" ref="H22:H26" si="4">H21+G22</f>
        <v>53</v>
      </c>
    </row>
    <row r="23" spans="2:15" x14ac:dyDescent="0.25">
      <c r="B23" s="50">
        <v>2022</v>
      </c>
      <c r="C23" s="58">
        <v>1</v>
      </c>
      <c r="D23" s="34">
        <v>5</v>
      </c>
      <c r="E23" s="34">
        <v>0</v>
      </c>
      <c r="F23" s="34">
        <v>0</v>
      </c>
      <c r="G23" s="48">
        <f t="shared" si="0"/>
        <v>6</v>
      </c>
      <c r="H23" s="49">
        <f t="shared" si="4"/>
        <v>59</v>
      </c>
    </row>
    <row r="24" spans="2:15" x14ac:dyDescent="0.25">
      <c r="B24" s="50">
        <v>2023</v>
      </c>
      <c r="C24" s="58">
        <v>2</v>
      </c>
      <c r="D24" s="34">
        <v>3</v>
      </c>
      <c r="E24" s="34">
        <v>0</v>
      </c>
      <c r="F24" s="34">
        <v>0</v>
      </c>
      <c r="G24" s="48">
        <f t="shared" si="0"/>
        <v>5</v>
      </c>
      <c r="H24" s="49">
        <f t="shared" si="4"/>
        <v>64</v>
      </c>
    </row>
    <row r="25" spans="2:15" x14ac:dyDescent="0.25">
      <c r="B25" s="50">
        <v>2024</v>
      </c>
      <c r="C25" s="58">
        <v>3</v>
      </c>
      <c r="D25" s="34">
        <v>3</v>
      </c>
      <c r="E25" s="34">
        <v>2</v>
      </c>
      <c r="F25" s="34">
        <v>2</v>
      </c>
      <c r="G25" s="48">
        <f t="shared" si="0"/>
        <v>10</v>
      </c>
      <c r="H25" s="49">
        <f t="shared" si="4"/>
        <v>74</v>
      </c>
    </row>
    <row r="26" spans="2:15" ht="15.75" thickBot="1" x14ac:dyDescent="0.3">
      <c r="B26" s="51">
        <v>2025</v>
      </c>
      <c r="C26" s="59">
        <v>1</v>
      </c>
      <c r="D26" s="60">
        <v>0</v>
      </c>
      <c r="E26" s="37">
        <v>0</v>
      </c>
      <c r="F26" s="37">
        <v>0</v>
      </c>
      <c r="G26" s="52">
        <f t="shared" si="0"/>
        <v>1</v>
      </c>
      <c r="H26" s="53">
        <f t="shared" si="4"/>
        <v>75</v>
      </c>
    </row>
    <row r="27" spans="2:15" ht="15.75" thickBot="1" x14ac:dyDescent="0.3">
      <c r="B27" s="54" t="s">
        <v>857</v>
      </c>
      <c r="C27" s="61">
        <f>SUM(C6:C26)</f>
        <v>24</v>
      </c>
      <c r="D27" s="61">
        <f>SUM(D6:D26)</f>
        <v>44</v>
      </c>
      <c r="E27" s="61">
        <f>SUM(E6:E26)</f>
        <v>2</v>
      </c>
      <c r="F27" s="61">
        <f>SUM(F6:F26)</f>
        <v>5</v>
      </c>
      <c r="G27" s="55">
        <f t="shared" si="0"/>
        <v>75</v>
      </c>
      <c r="H27" s="56"/>
    </row>
    <row r="30" spans="2:15" x14ac:dyDescent="0.25">
      <c r="B30" s="23" t="s">
        <v>851</v>
      </c>
    </row>
    <row r="31" spans="2:15" x14ac:dyDescent="0.25">
      <c r="B31" s="41"/>
    </row>
    <row r="32" spans="2:15" x14ac:dyDescent="0.25">
      <c r="B32" s="42"/>
    </row>
    <row r="33" spans="2:2" x14ac:dyDescent="0.25">
      <c r="B33" s="43"/>
    </row>
    <row r="34" spans="2:2" x14ac:dyDescent="0.25">
      <c r="B34" s="44"/>
    </row>
  </sheetData>
  <mergeCells count="6">
    <mergeCell ref="J4:J5"/>
    <mergeCell ref="K4:N4"/>
    <mergeCell ref="O4:O5"/>
    <mergeCell ref="B4:B5"/>
    <mergeCell ref="C4:F4"/>
    <mergeCell ref="G4:H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9CB24-62B8-42BE-A736-15FDB62E102A}">
  <dimension ref="A1:M45"/>
  <sheetViews>
    <sheetView workbookViewId="0">
      <pane ySplit="1" topLeftCell="A2" activePane="bottomLeft" state="frozen"/>
      <selection pane="bottomLeft"/>
    </sheetView>
  </sheetViews>
  <sheetFormatPr defaultRowHeight="15" x14ac:dyDescent="0.25"/>
  <cols>
    <col min="1" max="1" width="41.5703125" bestFit="1" customWidth="1"/>
    <col min="2" max="2" width="8.42578125" bestFit="1" customWidth="1"/>
    <col min="3" max="3" width="21.5703125" customWidth="1"/>
    <col min="4" max="4" width="16.7109375" bestFit="1" customWidth="1"/>
    <col min="5" max="5" width="35.5703125" customWidth="1"/>
    <col min="6" max="6" width="16.42578125" bestFit="1" customWidth="1"/>
    <col min="7" max="7" width="16.42578125" customWidth="1"/>
    <col min="8" max="8" width="19.7109375" bestFit="1" customWidth="1"/>
    <col min="9" max="9" width="26.28515625" customWidth="1"/>
    <col min="10" max="10" width="16.42578125" customWidth="1"/>
    <col min="11" max="11" width="22.85546875" bestFit="1" customWidth="1"/>
    <col min="12" max="12" width="18.140625" bestFit="1" customWidth="1"/>
  </cols>
  <sheetData>
    <row r="1" spans="1:13" s="3" customFormat="1" ht="15.75" thickBot="1" x14ac:dyDescent="0.3">
      <c r="A1" s="1" t="s">
        <v>0</v>
      </c>
      <c r="B1" s="1" t="s">
        <v>1</v>
      </c>
      <c r="C1" s="1" t="s">
        <v>2</v>
      </c>
      <c r="D1" s="1" t="s">
        <v>3</v>
      </c>
      <c r="E1" s="1" t="s">
        <v>4</v>
      </c>
      <c r="F1" s="1" t="s">
        <v>5</v>
      </c>
      <c r="G1" s="1" t="s">
        <v>6</v>
      </c>
      <c r="H1" s="2" t="s">
        <v>7</v>
      </c>
      <c r="I1" s="2" t="s">
        <v>8</v>
      </c>
      <c r="J1" s="2" t="s">
        <v>9</v>
      </c>
      <c r="K1" s="2" t="s">
        <v>10</v>
      </c>
      <c r="L1" s="2" t="s">
        <v>11</v>
      </c>
    </row>
    <row r="2" spans="1:13" ht="15.75" thickBot="1" x14ac:dyDescent="0.3">
      <c r="A2" s="4" t="s">
        <v>12</v>
      </c>
      <c r="B2" s="4" t="s">
        <v>13</v>
      </c>
      <c r="C2" s="4" t="s">
        <v>14</v>
      </c>
      <c r="D2" s="4"/>
      <c r="E2" s="4">
        <v>2011</v>
      </c>
      <c r="F2" s="4">
        <v>228000</v>
      </c>
      <c r="G2" s="4">
        <v>1999</v>
      </c>
      <c r="H2" s="4">
        <v>2011</v>
      </c>
      <c r="I2" s="5"/>
      <c r="J2" s="5" t="s">
        <v>15</v>
      </c>
      <c r="K2" s="6" t="s">
        <v>16</v>
      </c>
      <c r="L2" s="6" t="s">
        <v>17</v>
      </c>
    </row>
    <row r="3" spans="1:13" ht="15.75" thickBot="1" x14ac:dyDescent="0.3">
      <c r="A3" s="4" t="s">
        <v>18</v>
      </c>
      <c r="B3" s="4" t="s">
        <v>13</v>
      </c>
      <c r="C3" s="4" t="s">
        <v>19</v>
      </c>
      <c r="D3" s="4" t="s">
        <v>19</v>
      </c>
      <c r="E3" s="4">
        <v>2012</v>
      </c>
      <c r="F3" s="4">
        <v>183730</v>
      </c>
      <c r="G3" s="4">
        <v>1997</v>
      </c>
      <c r="H3" s="4">
        <v>2012</v>
      </c>
      <c r="I3" s="4"/>
      <c r="J3" s="5" t="s">
        <v>20</v>
      </c>
      <c r="K3" s="6" t="s">
        <v>21</v>
      </c>
      <c r="L3" s="6" t="s">
        <v>17</v>
      </c>
    </row>
    <row r="4" spans="1:13" ht="15.75" thickBot="1" x14ac:dyDescent="0.3">
      <c r="A4" s="4" t="s">
        <v>45</v>
      </c>
      <c r="B4" s="4" t="s">
        <v>13</v>
      </c>
      <c r="C4" s="4" t="s">
        <v>46</v>
      </c>
      <c r="D4" s="4"/>
      <c r="E4" s="4" t="s">
        <v>47</v>
      </c>
      <c r="F4" s="4">
        <v>187746</v>
      </c>
      <c r="G4" s="4">
        <v>2000</v>
      </c>
      <c r="H4" s="4">
        <v>2012</v>
      </c>
      <c r="I4" s="9" t="s">
        <v>48</v>
      </c>
      <c r="J4" s="5" t="s">
        <v>35</v>
      </c>
      <c r="K4" s="6" t="s">
        <v>21</v>
      </c>
      <c r="L4" s="6" t="s">
        <v>17</v>
      </c>
    </row>
    <row r="5" spans="1:13" ht="15.75" thickBot="1" x14ac:dyDescent="0.3">
      <c r="A5" s="4" t="s">
        <v>49</v>
      </c>
      <c r="B5" s="4" t="s">
        <v>13</v>
      </c>
      <c r="C5" s="4" t="s">
        <v>33</v>
      </c>
      <c r="D5" s="4"/>
      <c r="E5" s="4" t="s">
        <v>50</v>
      </c>
      <c r="F5" s="4">
        <v>150000</v>
      </c>
      <c r="G5" s="4">
        <v>2011</v>
      </c>
      <c r="H5" s="4">
        <v>2014</v>
      </c>
      <c r="I5" s="4" t="s">
        <v>51</v>
      </c>
      <c r="J5" s="5" t="s">
        <v>35</v>
      </c>
      <c r="K5" s="5" t="s">
        <v>36</v>
      </c>
      <c r="L5" s="5" t="s">
        <v>17</v>
      </c>
    </row>
    <row r="6" spans="1:13" ht="15.75" thickBot="1" x14ac:dyDescent="0.3">
      <c r="A6" s="4" t="s">
        <v>52</v>
      </c>
      <c r="B6" s="4" t="s">
        <v>53</v>
      </c>
      <c r="C6" s="4" t="s">
        <v>54</v>
      </c>
      <c r="D6" s="4"/>
      <c r="E6" s="4" t="s">
        <v>55</v>
      </c>
      <c r="F6" s="4">
        <v>91373</v>
      </c>
      <c r="G6" s="4">
        <v>1989</v>
      </c>
      <c r="H6" s="4">
        <v>2014</v>
      </c>
      <c r="I6" s="4"/>
      <c r="J6" t="s">
        <v>56</v>
      </c>
      <c r="K6" s="6" t="s">
        <v>57</v>
      </c>
      <c r="L6" s="6" t="s">
        <v>17</v>
      </c>
      <c r="M6" s="7"/>
    </row>
    <row r="7" spans="1:13" ht="15.75" thickBot="1" x14ac:dyDescent="0.3">
      <c r="A7" s="4" t="s">
        <v>58</v>
      </c>
      <c r="B7" s="4" t="s">
        <v>13</v>
      </c>
      <c r="C7" s="4" t="s">
        <v>59</v>
      </c>
      <c r="D7" s="4"/>
      <c r="E7" s="4" t="s">
        <v>60</v>
      </c>
      <c r="F7" s="4">
        <v>88489</v>
      </c>
      <c r="G7" s="4">
        <v>2001</v>
      </c>
      <c r="H7" s="4">
        <v>2016</v>
      </c>
      <c r="I7" s="9" t="s">
        <v>61</v>
      </c>
      <c r="J7" s="5" t="s">
        <v>28</v>
      </c>
      <c r="K7" s="6" t="s">
        <v>21</v>
      </c>
      <c r="L7" s="6" t="s">
        <v>17</v>
      </c>
    </row>
    <row r="8" spans="1:13" ht="15.75" thickBot="1" x14ac:dyDescent="0.3">
      <c r="A8" s="4" t="s">
        <v>62</v>
      </c>
      <c r="B8" s="4" t="s">
        <v>13</v>
      </c>
      <c r="C8" s="4" t="s">
        <v>59</v>
      </c>
      <c r="D8" s="4"/>
      <c r="E8" s="4" t="s">
        <v>63</v>
      </c>
      <c r="F8" s="4">
        <v>78671</v>
      </c>
      <c r="G8" s="4">
        <v>2000</v>
      </c>
      <c r="H8" s="4">
        <v>2016</v>
      </c>
      <c r="I8" s="9" t="s">
        <v>64</v>
      </c>
      <c r="J8" s="5" t="s">
        <v>28</v>
      </c>
      <c r="K8" s="6" t="s">
        <v>21</v>
      </c>
      <c r="L8" s="6" t="s">
        <v>17</v>
      </c>
    </row>
    <row r="9" spans="1:13" ht="15.75" thickBot="1" x14ac:dyDescent="0.3">
      <c r="A9" s="4" t="s">
        <v>67</v>
      </c>
      <c r="B9" s="4" t="s">
        <v>13</v>
      </c>
      <c r="C9" s="4" t="s">
        <v>23</v>
      </c>
      <c r="D9" s="4"/>
      <c r="E9" s="4" t="s">
        <v>68</v>
      </c>
      <c r="F9" s="4">
        <v>30339</v>
      </c>
      <c r="G9" s="4">
        <v>1998</v>
      </c>
      <c r="H9" s="4">
        <v>2017</v>
      </c>
      <c r="I9" s="4" t="s">
        <v>67</v>
      </c>
      <c r="J9" s="5" t="s">
        <v>69</v>
      </c>
      <c r="K9" s="6" t="s">
        <v>70</v>
      </c>
      <c r="L9" s="6" t="s">
        <v>17</v>
      </c>
    </row>
    <row r="10" spans="1:13" ht="15.75" thickBot="1" x14ac:dyDescent="0.3">
      <c r="A10" s="4" t="s">
        <v>71</v>
      </c>
      <c r="B10" s="4" t="s">
        <v>13</v>
      </c>
      <c r="C10" s="4" t="s">
        <v>23</v>
      </c>
      <c r="D10" s="4"/>
      <c r="E10" s="4" t="s">
        <v>68</v>
      </c>
      <c r="F10" s="4">
        <v>42374</v>
      </c>
      <c r="G10" s="4">
        <v>1998</v>
      </c>
      <c r="H10" s="4">
        <v>2017</v>
      </c>
      <c r="I10" s="4" t="s">
        <v>71</v>
      </c>
      <c r="J10" s="5" t="s">
        <v>69</v>
      </c>
      <c r="K10" s="6" t="s">
        <v>70</v>
      </c>
      <c r="L10" s="6" t="s">
        <v>17</v>
      </c>
    </row>
    <row r="11" spans="1:13" ht="15.75" thickBot="1" x14ac:dyDescent="0.3">
      <c r="A11" s="4" t="s">
        <v>65</v>
      </c>
      <c r="B11" s="4" t="s">
        <v>13</v>
      </c>
      <c r="C11" s="4" t="s">
        <v>59</v>
      </c>
      <c r="D11" s="4"/>
      <c r="E11" s="4" t="s">
        <v>66</v>
      </c>
      <c r="F11" s="4">
        <v>47508</v>
      </c>
      <c r="G11" s="4">
        <v>2001</v>
      </c>
      <c r="H11" s="4">
        <v>2017</v>
      </c>
      <c r="I11" s="4"/>
      <c r="J11" s="5" t="s">
        <v>28</v>
      </c>
      <c r="K11" s="6" t="s">
        <v>21</v>
      </c>
      <c r="L11" s="6" t="s">
        <v>17</v>
      </c>
    </row>
    <row r="12" spans="1:13" ht="15.75" thickBot="1" x14ac:dyDescent="0.3">
      <c r="A12" s="4" t="s">
        <v>72</v>
      </c>
      <c r="B12" s="4" t="s">
        <v>13</v>
      </c>
      <c r="C12" s="4" t="s">
        <v>23</v>
      </c>
      <c r="D12" s="4"/>
      <c r="E12" s="4" t="s">
        <v>73</v>
      </c>
      <c r="F12" s="4">
        <v>284463</v>
      </c>
      <c r="G12" s="4">
        <v>2014</v>
      </c>
      <c r="H12" s="4">
        <v>2017</v>
      </c>
      <c r="I12" s="4" t="s">
        <v>74</v>
      </c>
      <c r="J12" s="5" t="s">
        <v>35</v>
      </c>
      <c r="K12" s="6" t="s">
        <v>21</v>
      </c>
      <c r="L12" s="6" t="s">
        <v>17</v>
      </c>
    </row>
    <row r="13" spans="1:13" ht="15.75" thickBot="1" x14ac:dyDescent="0.3">
      <c r="A13" s="4" t="s">
        <v>75</v>
      </c>
      <c r="B13" s="4" t="s">
        <v>13</v>
      </c>
      <c r="C13" s="4" t="s">
        <v>23</v>
      </c>
      <c r="D13" s="4"/>
      <c r="E13" s="4" t="s">
        <v>76</v>
      </c>
      <c r="F13" s="4">
        <v>446000</v>
      </c>
      <c r="G13" s="4">
        <v>2013</v>
      </c>
      <c r="H13" s="4">
        <v>2018</v>
      </c>
      <c r="I13" s="4" t="s">
        <v>77</v>
      </c>
      <c r="J13" t="s">
        <v>35</v>
      </c>
      <c r="K13" s="6" t="s">
        <v>21</v>
      </c>
      <c r="L13" s="6" t="s">
        <v>17</v>
      </c>
    </row>
    <row r="14" spans="1:13" ht="15.75" thickBot="1" x14ac:dyDescent="0.3">
      <c r="A14" s="4" t="s">
        <v>78</v>
      </c>
      <c r="B14" s="4" t="s">
        <v>13</v>
      </c>
      <c r="C14" s="4" t="s">
        <v>23</v>
      </c>
      <c r="D14" s="4"/>
      <c r="E14" s="4" t="s">
        <v>76</v>
      </c>
      <c r="F14" s="4">
        <v>214820</v>
      </c>
      <c r="G14" s="4">
        <v>2015</v>
      </c>
      <c r="H14" s="4">
        <v>2018</v>
      </c>
      <c r="I14" s="4" t="s">
        <v>79</v>
      </c>
      <c r="J14" s="5" t="s">
        <v>35</v>
      </c>
      <c r="K14" s="6" t="s">
        <v>21</v>
      </c>
      <c r="L14" s="6" t="s">
        <v>17</v>
      </c>
    </row>
    <row r="15" spans="1:13" ht="15.75" thickBot="1" x14ac:dyDescent="0.3">
      <c r="A15" s="4" t="s">
        <v>80</v>
      </c>
      <c r="B15" s="4" t="s">
        <v>13</v>
      </c>
      <c r="C15" s="4" t="s">
        <v>23</v>
      </c>
      <c r="D15" s="4"/>
      <c r="E15" s="4" t="s">
        <v>76</v>
      </c>
      <c r="F15" s="4">
        <v>346999</v>
      </c>
      <c r="G15" s="4">
        <v>2007</v>
      </c>
      <c r="H15" s="4">
        <v>2018</v>
      </c>
      <c r="I15" s="4" t="s">
        <v>81</v>
      </c>
      <c r="J15" s="5" t="s">
        <v>35</v>
      </c>
      <c r="K15" s="6" t="s">
        <v>21</v>
      </c>
      <c r="L15" s="6" t="s">
        <v>17</v>
      </c>
    </row>
    <row r="16" spans="1:13" ht="15.75" thickBot="1" x14ac:dyDescent="0.3">
      <c r="A16" s="4" t="s">
        <v>82</v>
      </c>
      <c r="B16" s="4" t="s">
        <v>13</v>
      </c>
      <c r="C16" s="4" t="s">
        <v>83</v>
      </c>
      <c r="D16" s="4"/>
      <c r="E16" s="4" t="s">
        <v>76</v>
      </c>
      <c r="F16" s="4">
        <v>138170</v>
      </c>
      <c r="G16" s="4">
        <v>2016</v>
      </c>
      <c r="H16" s="4">
        <v>2018</v>
      </c>
      <c r="I16" s="4"/>
      <c r="J16" s="5" t="s">
        <v>35</v>
      </c>
      <c r="K16" s="6" t="s">
        <v>21</v>
      </c>
      <c r="L16" s="6" t="s">
        <v>17</v>
      </c>
    </row>
    <row r="17" spans="1:13" ht="15.75" thickBot="1" x14ac:dyDescent="0.3">
      <c r="A17" s="4" t="s">
        <v>84</v>
      </c>
      <c r="B17" s="4" t="s">
        <v>13</v>
      </c>
      <c r="C17" s="4" t="s">
        <v>23</v>
      </c>
      <c r="D17" s="4"/>
      <c r="E17" s="4" t="s">
        <v>85</v>
      </c>
      <c r="F17" s="4">
        <v>261997</v>
      </c>
      <c r="G17" s="4">
        <v>2011</v>
      </c>
      <c r="H17" s="4">
        <v>2018</v>
      </c>
      <c r="I17" s="4" t="s">
        <v>86</v>
      </c>
      <c r="J17" s="5" t="s">
        <v>35</v>
      </c>
      <c r="K17" s="6" t="s">
        <v>21</v>
      </c>
      <c r="L17" s="6" t="s">
        <v>17</v>
      </c>
    </row>
    <row r="18" spans="1:13" ht="15.75" thickBot="1" x14ac:dyDescent="0.3">
      <c r="A18" s="4" t="s">
        <v>87</v>
      </c>
      <c r="B18" s="4" t="s">
        <v>13</v>
      </c>
      <c r="C18" s="4" t="s">
        <v>23</v>
      </c>
      <c r="D18" s="4"/>
      <c r="E18" s="4" t="s">
        <v>85</v>
      </c>
      <c r="F18" s="4">
        <v>360000</v>
      </c>
      <c r="G18" s="4">
        <v>2009</v>
      </c>
      <c r="H18" s="4">
        <v>2018</v>
      </c>
      <c r="I18" s="4" t="s">
        <v>88</v>
      </c>
      <c r="J18" s="5" t="s">
        <v>35</v>
      </c>
      <c r="K18" s="6" t="s">
        <v>21</v>
      </c>
      <c r="L18" s="6" t="s">
        <v>17</v>
      </c>
    </row>
    <row r="19" spans="1:13" ht="15.75" thickBot="1" x14ac:dyDescent="0.3">
      <c r="A19" s="4" t="s">
        <v>89</v>
      </c>
      <c r="B19" s="4" t="s">
        <v>13</v>
      </c>
      <c r="C19" s="4" t="s">
        <v>59</v>
      </c>
      <c r="D19" s="4"/>
      <c r="E19" s="4" t="s">
        <v>90</v>
      </c>
      <c r="F19" s="4">
        <v>135243</v>
      </c>
      <c r="G19" s="4">
        <v>2000</v>
      </c>
      <c r="H19" s="4">
        <v>2018</v>
      </c>
      <c r="I19" s="4"/>
      <c r="J19" s="5" t="s">
        <v>28</v>
      </c>
      <c r="K19" s="6" t="s">
        <v>21</v>
      </c>
      <c r="L19" s="6" t="s">
        <v>17</v>
      </c>
    </row>
    <row r="20" spans="1:13" ht="15.75" thickBot="1" x14ac:dyDescent="0.3">
      <c r="A20" s="4" t="s">
        <v>91</v>
      </c>
      <c r="B20" s="4" t="s">
        <v>13</v>
      </c>
      <c r="C20" s="4" t="s">
        <v>23</v>
      </c>
      <c r="D20" s="4"/>
      <c r="E20" s="4" t="s">
        <v>92</v>
      </c>
      <c r="F20" s="4">
        <v>146999</v>
      </c>
      <c r="G20" s="4">
        <v>2006</v>
      </c>
      <c r="H20" s="4">
        <v>2018</v>
      </c>
      <c r="I20" s="4" t="s">
        <v>93</v>
      </c>
      <c r="J20" s="5" t="s">
        <v>35</v>
      </c>
      <c r="K20" s="6" t="s">
        <v>21</v>
      </c>
      <c r="L20" s="6" t="s">
        <v>17</v>
      </c>
      <c r="M20" s="7"/>
    </row>
    <row r="21" spans="1:13" ht="15.75" thickBot="1" x14ac:dyDescent="0.3">
      <c r="A21" s="4" t="s">
        <v>94</v>
      </c>
      <c r="B21" s="4" t="s">
        <v>13</v>
      </c>
      <c r="C21" s="4" t="s">
        <v>23</v>
      </c>
      <c r="D21" s="4" t="s">
        <v>23</v>
      </c>
      <c r="E21" s="4" t="s">
        <v>95</v>
      </c>
      <c r="F21" s="4">
        <v>135000</v>
      </c>
      <c r="G21" s="4">
        <v>2007</v>
      </c>
      <c r="H21" s="4">
        <v>2019</v>
      </c>
      <c r="I21" s="4" t="s">
        <v>96</v>
      </c>
      <c r="J21" s="5" t="s">
        <v>35</v>
      </c>
      <c r="K21" s="6" t="s">
        <v>21</v>
      </c>
      <c r="L21" s="6" t="s">
        <v>17</v>
      </c>
    </row>
    <row r="22" spans="1:13" ht="15.75" thickBot="1" x14ac:dyDescent="0.3">
      <c r="A22" s="4" t="s">
        <v>97</v>
      </c>
      <c r="B22" s="4" t="s">
        <v>13</v>
      </c>
      <c r="C22" s="4" t="s">
        <v>23</v>
      </c>
      <c r="D22" s="4"/>
      <c r="E22" s="4" t="s">
        <v>98</v>
      </c>
      <c r="F22" s="4">
        <v>327847</v>
      </c>
      <c r="G22" s="4">
        <v>2017</v>
      </c>
      <c r="H22" s="4">
        <v>2019</v>
      </c>
      <c r="I22" s="4" t="s">
        <v>99</v>
      </c>
      <c r="J22" t="s">
        <v>35</v>
      </c>
      <c r="K22" s="6" t="s">
        <v>21</v>
      </c>
      <c r="L22" s="6" t="s">
        <v>17</v>
      </c>
    </row>
    <row r="23" spans="1:13" ht="15.75" thickBot="1" x14ac:dyDescent="0.3">
      <c r="A23" s="4" t="s">
        <v>100</v>
      </c>
      <c r="B23" s="4" t="s">
        <v>13</v>
      </c>
      <c r="C23" s="4" t="s">
        <v>23</v>
      </c>
      <c r="D23" s="4"/>
      <c r="E23" s="4" t="s">
        <v>101</v>
      </c>
      <c r="F23" s="4">
        <v>218718</v>
      </c>
      <c r="G23" s="4">
        <v>2016</v>
      </c>
      <c r="H23" s="4">
        <v>2019</v>
      </c>
      <c r="I23" s="4" t="s">
        <v>102</v>
      </c>
      <c r="J23" s="5" t="s">
        <v>35</v>
      </c>
      <c r="K23" s="6" t="s">
        <v>21</v>
      </c>
      <c r="L23" s="6" t="s">
        <v>17</v>
      </c>
    </row>
    <row r="24" spans="1:13" ht="15.75" thickBot="1" x14ac:dyDescent="0.3">
      <c r="A24" s="4" t="s">
        <v>103</v>
      </c>
      <c r="B24" s="4" t="s">
        <v>13</v>
      </c>
      <c r="C24" s="4" t="s">
        <v>23</v>
      </c>
      <c r="D24" s="4"/>
      <c r="E24" s="4" t="s">
        <v>101</v>
      </c>
      <c r="F24" s="4">
        <v>392711</v>
      </c>
      <c r="G24" s="4">
        <v>2013</v>
      </c>
      <c r="H24" s="4">
        <v>2019</v>
      </c>
      <c r="I24" s="5" t="s">
        <v>104</v>
      </c>
      <c r="J24" s="5" t="s">
        <v>35</v>
      </c>
      <c r="K24" s="6" t="s">
        <v>21</v>
      </c>
      <c r="L24" s="6" t="s">
        <v>17</v>
      </c>
    </row>
    <row r="25" spans="1:13" ht="15.75" thickBot="1" x14ac:dyDescent="0.3">
      <c r="A25" s="4" t="s">
        <v>22</v>
      </c>
      <c r="B25" s="4" t="s">
        <v>13</v>
      </c>
      <c r="C25" s="4" t="s">
        <v>23</v>
      </c>
      <c r="D25" s="4"/>
      <c r="E25" s="4">
        <v>2019</v>
      </c>
      <c r="F25" s="4">
        <v>230002</v>
      </c>
      <c r="G25" s="4">
        <v>2002</v>
      </c>
      <c r="H25" s="4">
        <v>2019</v>
      </c>
      <c r="I25" s="5" t="s">
        <v>24</v>
      </c>
      <c r="J25" s="5" t="s">
        <v>25</v>
      </c>
      <c r="K25" s="6" t="s">
        <v>16</v>
      </c>
      <c r="L25" s="6" t="s">
        <v>17</v>
      </c>
    </row>
    <row r="26" spans="1:13" ht="15.75" thickBot="1" x14ac:dyDescent="0.3">
      <c r="A26" s="4" t="s">
        <v>114</v>
      </c>
      <c r="B26" s="4" t="s">
        <v>13</v>
      </c>
      <c r="C26" s="4" t="s">
        <v>23</v>
      </c>
      <c r="D26" s="4"/>
      <c r="E26" s="4" t="s">
        <v>115</v>
      </c>
      <c r="F26" s="4">
        <v>256000</v>
      </c>
      <c r="G26" s="4">
        <v>2001</v>
      </c>
      <c r="H26" s="4">
        <v>2020</v>
      </c>
      <c r="I26" s="5" t="s">
        <v>116</v>
      </c>
      <c r="J26" t="s">
        <v>117</v>
      </c>
      <c r="K26" s="6" t="s">
        <v>70</v>
      </c>
      <c r="L26" s="6" t="s">
        <v>17</v>
      </c>
    </row>
    <row r="27" spans="1:13" ht="15.75" thickBot="1" x14ac:dyDescent="0.3">
      <c r="A27" s="4" t="s">
        <v>26</v>
      </c>
      <c r="B27" s="4" t="s">
        <v>13</v>
      </c>
      <c r="C27" s="4" t="s">
        <v>27</v>
      </c>
      <c r="D27" s="4"/>
      <c r="E27" s="4">
        <v>2020</v>
      </c>
      <c r="F27" s="4">
        <v>445000</v>
      </c>
      <c r="G27" s="4">
        <v>2017</v>
      </c>
      <c r="H27" s="4">
        <v>2020</v>
      </c>
      <c r="I27" s="5"/>
      <c r="J27" s="5" t="s">
        <v>28</v>
      </c>
      <c r="K27" s="6" t="s">
        <v>21</v>
      </c>
      <c r="L27" s="6" t="s">
        <v>17</v>
      </c>
    </row>
    <row r="28" spans="1:13" s="10" customFormat="1" ht="15.75" thickBot="1" x14ac:dyDescent="0.3">
      <c r="A28" s="4" t="s">
        <v>105</v>
      </c>
      <c r="B28" s="4" t="s">
        <v>13</v>
      </c>
      <c r="C28" s="4" t="s">
        <v>27</v>
      </c>
      <c r="D28" s="4"/>
      <c r="E28" s="4" t="s">
        <v>106</v>
      </c>
      <c r="F28" s="4">
        <v>118031</v>
      </c>
      <c r="G28" s="4">
        <v>2018</v>
      </c>
      <c r="H28" s="4">
        <v>2020</v>
      </c>
      <c r="I28" s="5"/>
      <c r="J28" s="5" t="s">
        <v>35</v>
      </c>
      <c r="K28" s="6" t="s">
        <v>21</v>
      </c>
      <c r="L28" s="6" t="s">
        <v>17</v>
      </c>
      <c r="M28"/>
    </row>
    <row r="29" spans="1:13" s="10" customFormat="1" ht="15.75" thickBot="1" x14ac:dyDescent="0.3">
      <c r="A29" s="4" t="s">
        <v>107</v>
      </c>
      <c r="B29" s="4" t="s">
        <v>13</v>
      </c>
      <c r="C29" s="4" t="s">
        <v>23</v>
      </c>
      <c r="D29" s="4"/>
      <c r="E29" s="4" t="s">
        <v>108</v>
      </c>
      <c r="F29" s="4">
        <v>289000</v>
      </c>
      <c r="G29" s="4">
        <v>2018</v>
      </c>
      <c r="H29" s="4">
        <v>2020</v>
      </c>
      <c r="I29" s="5" t="s">
        <v>109</v>
      </c>
      <c r="J29" t="s">
        <v>35</v>
      </c>
      <c r="K29" s="6" t="s">
        <v>21</v>
      </c>
      <c r="L29" s="6" t="s">
        <v>17</v>
      </c>
      <c r="M29"/>
    </row>
    <row r="30" spans="1:13" ht="15.75" thickBot="1" x14ac:dyDescent="0.3">
      <c r="A30" s="4" t="s">
        <v>110</v>
      </c>
      <c r="B30" s="4" t="s">
        <v>13</v>
      </c>
      <c r="C30" s="4" t="s">
        <v>23</v>
      </c>
      <c r="D30" s="4"/>
      <c r="E30" s="4" t="s">
        <v>108</v>
      </c>
      <c r="F30" s="4">
        <v>1096962</v>
      </c>
      <c r="G30" s="4">
        <v>2017</v>
      </c>
      <c r="H30" s="4">
        <v>2020</v>
      </c>
      <c r="I30" s="5" t="s">
        <v>111</v>
      </c>
      <c r="J30" s="5" t="s">
        <v>35</v>
      </c>
      <c r="K30" s="6" t="s">
        <v>21</v>
      </c>
      <c r="L30" s="6" t="s">
        <v>17</v>
      </c>
    </row>
    <row r="31" spans="1:13" ht="15.75" thickBot="1" x14ac:dyDescent="0.3">
      <c r="A31" s="4" t="s">
        <v>112</v>
      </c>
      <c r="B31" s="4" t="s">
        <v>13</v>
      </c>
      <c r="C31" s="4" t="s">
        <v>23</v>
      </c>
      <c r="D31" s="4"/>
      <c r="E31" s="4" t="s">
        <v>108</v>
      </c>
      <c r="F31" s="4">
        <v>223570</v>
      </c>
      <c r="G31" s="4">
        <v>2018</v>
      </c>
      <c r="H31" s="4">
        <v>2020</v>
      </c>
      <c r="I31" s="5" t="s">
        <v>113</v>
      </c>
      <c r="J31" s="5" t="s">
        <v>35</v>
      </c>
      <c r="K31" s="6" t="s">
        <v>21</v>
      </c>
      <c r="L31" s="6" t="s">
        <v>17</v>
      </c>
      <c r="M31" s="7"/>
    </row>
    <row r="32" spans="1:13" ht="15.75" thickBot="1" x14ac:dyDescent="0.3">
      <c r="A32" s="4" t="s">
        <v>118</v>
      </c>
      <c r="B32" s="4" t="s">
        <v>13</v>
      </c>
      <c r="C32" s="4" t="s">
        <v>23</v>
      </c>
      <c r="D32" s="4"/>
      <c r="E32" s="4" t="s">
        <v>119</v>
      </c>
      <c r="F32" s="4">
        <v>773074</v>
      </c>
      <c r="G32" s="4">
        <v>2019</v>
      </c>
      <c r="H32" s="4">
        <v>2021</v>
      </c>
      <c r="I32" s="5" t="s">
        <v>120</v>
      </c>
      <c r="J32" s="5" t="s">
        <v>35</v>
      </c>
      <c r="K32" s="6" t="s">
        <v>21</v>
      </c>
      <c r="L32" s="6" t="s">
        <v>17</v>
      </c>
    </row>
    <row r="33" spans="1:13" ht="15.75" thickBot="1" x14ac:dyDescent="0.3">
      <c r="A33" s="4" t="s">
        <v>121</v>
      </c>
      <c r="B33" s="4" t="s">
        <v>13</v>
      </c>
      <c r="C33" s="4" t="s">
        <v>59</v>
      </c>
      <c r="D33" s="4"/>
      <c r="E33" s="4" t="s">
        <v>122</v>
      </c>
      <c r="F33" s="4">
        <v>71033</v>
      </c>
      <c r="G33" s="4">
        <v>2001</v>
      </c>
      <c r="H33" s="4">
        <v>2021</v>
      </c>
      <c r="I33" s="5"/>
      <c r="J33" s="5" t="s">
        <v>28</v>
      </c>
      <c r="K33" s="6" t="s">
        <v>21</v>
      </c>
      <c r="L33" s="6" t="s">
        <v>17</v>
      </c>
    </row>
    <row r="34" spans="1:13" ht="15.75" thickBot="1" x14ac:dyDescent="0.3">
      <c r="A34" s="4" t="s">
        <v>29</v>
      </c>
      <c r="B34" s="4" t="s">
        <v>13</v>
      </c>
      <c r="C34" s="4" t="s">
        <v>30</v>
      </c>
      <c r="D34" s="4" t="s">
        <v>31</v>
      </c>
      <c r="E34" s="4">
        <v>2021</v>
      </c>
      <c r="F34" s="4">
        <v>167958</v>
      </c>
      <c r="G34" s="4">
        <v>2017</v>
      </c>
      <c r="H34" s="4">
        <v>2021</v>
      </c>
      <c r="I34" s="5"/>
      <c r="J34" s="5" t="s">
        <v>15</v>
      </c>
      <c r="K34" s="6" t="s">
        <v>16</v>
      </c>
      <c r="L34" s="6" t="s">
        <v>17</v>
      </c>
    </row>
    <row r="35" spans="1:13" ht="15.75" thickBot="1" x14ac:dyDescent="0.3">
      <c r="A35" s="4" t="s">
        <v>32</v>
      </c>
      <c r="B35" s="4" t="s">
        <v>13</v>
      </c>
      <c r="C35" s="4" t="s">
        <v>33</v>
      </c>
      <c r="D35" s="4"/>
      <c r="E35" s="4">
        <v>2022</v>
      </c>
      <c r="F35" s="4">
        <v>245000</v>
      </c>
      <c r="G35" s="4">
        <v>2017</v>
      </c>
      <c r="H35" s="4">
        <v>2022</v>
      </c>
      <c r="I35" s="11" t="s">
        <v>34</v>
      </c>
      <c r="J35" s="5" t="s">
        <v>35</v>
      </c>
      <c r="K35" s="5" t="s">
        <v>36</v>
      </c>
      <c r="L35" s="5" t="s">
        <v>17</v>
      </c>
    </row>
    <row r="36" spans="1:13" ht="15.75" thickBot="1" x14ac:dyDescent="0.3">
      <c r="A36" s="4" t="s">
        <v>123</v>
      </c>
      <c r="B36" s="4" t="s">
        <v>13</v>
      </c>
      <c r="C36" s="4" t="s">
        <v>59</v>
      </c>
      <c r="D36" s="4"/>
      <c r="E36" s="4" t="s">
        <v>124</v>
      </c>
      <c r="F36" s="4">
        <v>135513</v>
      </c>
      <c r="G36" s="4">
        <v>2001</v>
      </c>
      <c r="H36" s="4">
        <v>2022</v>
      </c>
      <c r="I36" s="5" t="s">
        <v>125</v>
      </c>
      <c r="J36" s="5" t="s">
        <v>28</v>
      </c>
      <c r="K36" s="6" t="s">
        <v>21</v>
      </c>
      <c r="L36" s="6" t="s">
        <v>17</v>
      </c>
    </row>
    <row r="37" spans="1:13" ht="15.75" thickBot="1" x14ac:dyDescent="0.3">
      <c r="A37" s="4" t="s">
        <v>126</v>
      </c>
      <c r="B37" s="4" t="s">
        <v>13</v>
      </c>
      <c r="C37" s="4" t="s">
        <v>33</v>
      </c>
      <c r="D37" s="4"/>
      <c r="E37" s="4" t="s">
        <v>127</v>
      </c>
      <c r="F37" s="4">
        <v>250000</v>
      </c>
      <c r="G37" s="4">
        <v>2020</v>
      </c>
      <c r="H37" s="4">
        <v>2022</v>
      </c>
      <c r="I37" s="11" t="s">
        <v>128</v>
      </c>
      <c r="J37" s="5" t="s">
        <v>35</v>
      </c>
      <c r="K37" s="5" t="s">
        <v>36</v>
      </c>
      <c r="L37" s="5" t="s">
        <v>17</v>
      </c>
    </row>
    <row r="38" spans="1:13" ht="15.75" thickBot="1" x14ac:dyDescent="0.3">
      <c r="A38" s="4" t="s">
        <v>129</v>
      </c>
      <c r="B38" s="4" t="s">
        <v>13</v>
      </c>
      <c r="C38" s="4" t="s">
        <v>83</v>
      </c>
      <c r="D38" s="4"/>
      <c r="E38" s="4" t="s">
        <v>130</v>
      </c>
      <c r="F38" s="4">
        <v>268055</v>
      </c>
      <c r="G38" s="4">
        <v>2020</v>
      </c>
      <c r="H38" s="4">
        <v>2022</v>
      </c>
      <c r="I38" s="5"/>
      <c r="J38" s="5" t="s">
        <v>35</v>
      </c>
      <c r="K38" s="6" t="s">
        <v>21</v>
      </c>
      <c r="L38" s="6" t="s">
        <v>17</v>
      </c>
    </row>
    <row r="39" spans="1:13" ht="15.75" thickBot="1" x14ac:dyDescent="0.3">
      <c r="A39" s="4" t="s">
        <v>131</v>
      </c>
      <c r="B39" s="4" t="s">
        <v>13</v>
      </c>
      <c r="C39" s="4" t="s">
        <v>33</v>
      </c>
      <c r="D39" s="4"/>
      <c r="E39" s="4" t="s">
        <v>132</v>
      </c>
      <c r="F39" s="4">
        <v>140000</v>
      </c>
      <c r="G39" s="4">
        <v>2016</v>
      </c>
      <c r="H39" s="4">
        <v>2022</v>
      </c>
      <c r="I39" s="11" t="s">
        <v>133</v>
      </c>
      <c r="J39" s="5" t="s">
        <v>35</v>
      </c>
      <c r="K39" s="5" t="s">
        <v>36</v>
      </c>
      <c r="L39" s="5" t="s">
        <v>17</v>
      </c>
    </row>
    <row r="40" spans="1:13" ht="15.75" thickBot="1" x14ac:dyDescent="0.3">
      <c r="A40" s="4" t="s">
        <v>134</v>
      </c>
      <c r="B40" s="4" t="s">
        <v>13</v>
      </c>
      <c r="C40" s="4" t="s">
        <v>23</v>
      </c>
      <c r="D40" s="4"/>
      <c r="E40" s="4" t="s">
        <v>135</v>
      </c>
      <c r="F40" s="4">
        <v>433590</v>
      </c>
      <c r="G40" s="4">
        <v>2021</v>
      </c>
      <c r="H40" s="4">
        <v>2023</v>
      </c>
      <c r="I40" s="5" t="s">
        <v>136</v>
      </c>
      <c r="J40" t="s">
        <v>28</v>
      </c>
      <c r="K40" s="6" t="s">
        <v>21</v>
      </c>
      <c r="L40" s="6" t="s">
        <v>17</v>
      </c>
    </row>
    <row r="41" spans="1:13" ht="15.75" thickBot="1" x14ac:dyDescent="0.3">
      <c r="A41" s="4" t="s">
        <v>137</v>
      </c>
      <c r="B41" s="4" t="s">
        <v>13</v>
      </c>
      <c r="C41" s="4" t="s">
        <v>33</v>
      </c>
      <c r="D41" s="4"/>
      <c r="E41" s="4" t="s">
        <v>135</v>
      </c>
      <c r="F41" s="4">
        <v>250000</v>
      </c>
      <c r="G41" s="4">
        <v>2019</v>
      </c>
      <c r="H41" s="4">
        <v>2023</v>
      </c>
      <c r="I41" s="11" t="s">
        <v>138</v>
      </c>
      <c r="J41" s="5" t="s">
        <v>35</v>
      </c>
      <c r="K41" s="6" t="s">
        <v>21</v>
      </c>
      <c r="L41" s="5" t="s">
        <v>17</v>
      </c>
      <c r="M41" s="7"/>
    </row>
    <row r="42" spans="1:13" ht="15.75" thickBot="1" x14ac:dyDescent="0.3">
      <c r="A42" s="4" t="s">
        <v>37</v>
      </c>
      <c r="B42" s="4" t="s">
        <v>13</v>
      </c>
      <c r="C42" s="4" t="s">
        <v>38</v>
      </c>
      <c r="D42" s="4"/>
      <c r="E42" s="4">
        <v>2023</v>
      </c>
      <c r="F42" s="4">
        <v>221578</v>
      </c>
      <c r="G42" s="4">
        <v>2000</v>
      </c>
      <c r="H42" s="4">
        <v>2023</v>
      </c>
      <c r="I42" s="5"/>
      <c r="J42" s="5" t="s">
        <v>15</v>
      </c>
      <c r="K42" s="6" t="s">
        <v>39</v>
      </c>
      <c r="L42" s="6" t="s">
        <v>17</v>
      </c>
    </row>
    <row r="43" spans="1:13" ht="15.75" thickBot="1" x14ac:dyDescent="0.3">
      <c r="A43" s="4" t="s">
        <v>40</v>
      </c>
      <c r="B43" s="4" t="s">
        <v>13</v>
      </c>
      <c r="C43" s="4" t="s">
        <v>23</v>
      </c>
      <c r="D43" s="4"/>
      <c r="E43" s="4">
        <v>2024</v>
      </c>
      <c r="F43" s="4">
        <v>87000</v>
      </c>
      <c r="G43" s="4">
        <v>2005</v>
      </c>
      <c r="H43" s="4">
        <v>2024</v>
      </c>
      <c r="I43" s="5" t="s">
        <v>41</v>
      </c>
      <c r="J43" s="5" t="s">
        <v>35</v>
      </c>
      <c r="K43" s="6" t="s">
        <v>21</v>
      </c>
      <c r="L43" s="6" t="s">
        <v>17</v>
      </c>
    </row>
    <row r="44" spans="1:13" ht="15.75" thickBot="1" x14ac:dyDescent="0.3">
      <c r="A44" s="4" t="s">
        <v>42</v>
      </c>
      <c r="B44" s="4" t="s">
        <v>13</v>
      </c>
      <c r="C44" s="4" t="s">
        <v>23</v>
      </c>
      <c r="D44" s="4"/>
      <c r="E44" s="4">
        <v>2024</v>
      </c>
      <c r="F44" s="4">
        <v>264000</v>
      </c>
      <c r="G44" s="4">
        <v>2022</v>
      </c>
      <c r="H44" s="4">
        <v>2024</v>
      </c>
      <c r="I44" s="5" t="s">
        <v>43</v>
      </c>
      <c r="J44" s="5" t="s">
        <v>35</v>
      </c>
      <c r="K44" s="6" t="s">
        <v>21</v>
      </c>
      <c r="L44" s="6" t="s">
        <v>17</v>
      </c>
    </row>
    <row r="45" spans="1:13" ht="15.75" thickBot="1" x14ac:dyDescent="0.3">
      <c r="A45" s="4" t="s">
        <v>26</v>
      </c>
      <c r="B45" s="4" t="s">
        <v>13</v>
      </c>
      <c r="C45" s="4" t="s">
        <v>44</v>
      </c>
      <c r="D45" s="4"/>
      <c r="E45" s="4">
        <v>2024</v>
      </c>
      <c r="F45" s="4">
        <v>455000</v>
      </c>
      <c r="G45" s="4">
        <v>2023</v>
      </c>
      <c r="H45" s="4">
        <v>2024</v>
      </c>
      <c r="I45" s="5"/>
      <c r="J45" s="5" t="s">
        <v>35</v>
      </c>
      <c r="K45" s="6" t="s">
        <v>21</v>
      </c>
      <c r="L45" s="6" t="s">
        <v>17</v>
      </c>
    </row>
  </sheetData>
  <autoFilter ref="A1:L45" xr:uid="{5739CB24-62B8-42BE-A736-15FDB62E102A}">
    <sortState xmlns:xlrd2="http://schemas.microsoft.com/office/spreadsheetml/2017/richdata2" ref="A2:L45">
      <sortCondition ref="H1:H45"/>
    </sortState>
  </autoFilter>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5BA69-995D-49FB-A009-3223588FA38D}">
  <dimension ref="A1:M3"/>
  <sheetViews>
    <sheetView workbookViewId="0">
      <selection activeCell="J12" sqref="J12"/>
    </sheetView>
  </sheetViews>
  <sheetFormatPr defaultColWidth="8.85546875" defaultRowHeight="12.75" x14ac:dyDescent="0.2"/>
  <cols>
    <col min="1" max="1" width="17.28515625" style="21" bestFit="1" customWidth="1"/>
    <col min="2" max="2" width="8.85546875" style="21"/>
    <col min="3" max="3" width="37" style="21" customWidth="1"/>
    <col min="4" max="5" width="8.85546875" style="21"/>
    <col min="6" max="6" width="12" style="21" bestFit="1" customWidth="1"/>
    <col min="7" max="7" width="11.28515625" style="21" bestFit="1" customWidth="1"/>
    <col min="8" max="8" width="13.140625" style="21" bestFit="1" customWidth="1"/>
    <col min="9" max="9" width="16.85546875" style="21" bestFit="1" customWidth="1"/>
    <col min="10" max="10" width="23.85546875" style="21" customWidth="1"/>
    <col min="11" max="11" width="15.7109375" style="21" bestFit="1" customWidth="1"/>
    <col min="12" max="12" width="11.5703125" style="21" bestFit="1" customWidth="1"/>
    <col min="13" max="13" width="19" style="21" bestFit="1" customWidth="1"/>
    <col min="14" max="16384" width="8.85546875" style="21"/>
  </cols>
  <sheetData>
    <row r="1" spans="1:13" ht="15" customHeight="1" thickBot="1" x14ac:dyDescent="0.25">
      <c r="A1" s="19" t="s">
        <v>178</v>
      </c>
      <c r="B1" s="19" t="s">
        <v>179</v>
      </c>
      <c r="C1" s="19" t="s">
        <v>142</v>
      </c>
      <c r="D1" s="20" t="s">
        <v>9</v>
      </c>
      <c r="E1" s="19" t="s">
        <v>180</v>
      </c>
      <c r="F1" s="19" t="s">
        <v>181</v>
      </c>
      <c r="G1" s="19" t="s">
        <v>182</v>
      </c>
      <c r="H1" s="19" t="s">
        <v>183</v>
      </c>
      <c r="I1" s="19" t="s">
        <v>184</v>
      </c>
      <c r="J1" s="19" t="s">
        <v>185</v>
      </c>
      <c r="K1" s="19" t="s">
        <v>186</v>
      </c>
      <c r="L1" s="20" t="s">
        <v>174</v>
      </c>
      <c r="M1" s="20" t="s">
        <v>187</v>
      </c>
    </row>
    <row r="2" spans="1:13" ht="15" customHeight="1" thickBot="1" x14ac:dyDescent="0.25">
      <c r="A2" s="8">
        <v>2024</v>
      </c>
      <c r="B2" s="8" t="s">
        <v>188</v>
      </c>
      <c r="C2" s="8" t="s">
        <v>189</v>
      </c>
      <c r="D2" s="8" t="s">
        <v>28</v>
      </c>
      <c r="E2" s="8" t="s">
        <v>155</v>
      </c>
      <c r="F2" s="8" t="s">
        <v>157</v>
      </c>
      <c r="G2" s="18">
        <v>368467</v>
      </c>
      <c r="H2" s="8" t="s">
        <v>23</v>
      </c>
      <c r="I2" s="8" t="s">
        <v>190</v>
      </c>
      <c r="J2" s="8" t="s">
        <v>191</v>
      </c>
      <c r="K2" s="8">
        <v>97</v>
      </c>
      <c r="L2" s="19" t="s">
        <v>17</v>
      </c>
      <c r="M2" s="19" t="s">
        <v>21</v>
      </c>
    </row>
    <row r="3" spans="1:13" ht="15" customHeight="1" thickBot="1" x14ac:dyDescent="0.25">
      <c r="A3" s="8">
        <v>2024</v>
      </c>
      <c r="B3" s="8" t="s">
        <v>188</v>
      </c>
      <c r="C3" s="8" t="s">
        <v>192</v>
      </c>
      <c r="D3" s="8" t="s">
        <v>195</v>
      </c>
      <c r="E3" s="8" t="s">
        <v>155</v>
      </c>
      <c r="F3" s="8" t="s">
        <v>157</v>
      </c>
      <c r="G3" s="18">
        <v>800423</v>
      </c>
      <c r="H3" s="8" t="s">
        <v>23</v>
      </c>
      <c r="I3" s="8" t="s">
        <v>193</v>
      </c>
      <c r="J3" s="8" t="s">
        <v>194</v>
      </c>
      <c r="K3" s="8">
        <v>27</v>
      </c>
      <c r="L3" s="19" t="s">
        <v>17</v>
      </c>
      <c r="M3" s="19" t="s">
        <v>196</v>
      </c>
    </row>
  </sheetData>
  <autoFilter ref="A1:M3" xr:uid="{C165BA69-995D-49FB-A009-3223588FA38D}"/>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9A476-E45D-4E32-B1CA-9E99EB5215DD}">
  <dimension ref="A1:O6"/>
  <sheetViews>
    <sheetView workbookViewId="0">
      <selection activeCell="A11" sqref="A11"/>
    </sheetView>
  </sheetViews>
  <sheetFormatPr defaultColWidth="8.85546875" defaultRowHeight="12.75" x14ac:dyDescent="0.2"/>
  <cols>
    <col min="1" max="1" width="34.85546875" style="13" bestFit="1" customWidth="1"/>
    <col min="2" max="2" width="14.28515625" style="13" bestFit="1" customWidth="1"/>
    <col min="3" max="3" width="8.140625" style="13" bestFit="1" customWidth="1"/>
    <col min="4" max="4" width="5.42578125" style="13" bestFit="1" customWidth="1"/>
    <col min="5" max="5" width="17.28515625" style="13" bestFit="1" customWidth="1"/>
    <col min="6" max="6" width="13.5703125" style="13" bestFit="1" customWidth="1"/>
    <col min="7" max="7" width="20.7109375" style="13" bestFit="1" customWidth="1"/>
    <col min="8" max="8" width="17.5703125" style="13" bestFit="1" customWidth="1"/>
    <col min="9" max="9" width="15.5703125" style="13" hidden="1" customWidth="1"/>
    <col min="10" max="10" width="16.28515625" style="13" hidden="1" customWidth="1"/>
    <col min="11" max="11" width="15.5703125" style="13" hidden="1" customWidth="1"/>
    <col min="12" max="12" width="16.28515625" style="13" hidden="1" customWidth="1"/>
    <col min="13" max="13" width="22.5703125" style="13" bestFit="1" customWidth="1"/>
    <col min="14" max="14" width="13.7109375" style="13" customWidth="1"/>
    <col min="15" max="15" width="27.7109375" style="13" bestFit="1" customWidth="1"/>
    <col min="16" max="16384" width="8.85546875" style="13"/>
  </cols>
  <sheetData>
    <row r="1" spans="1:15" ht="15" customHeight="1" x14ac:dyDescent="0.2">
      <c r="A1" s="12" t="s">
        <v>142</v>
      </c>
      <c r="B1" s="12" t="s">
        <v>143</v>
      </c>
      <c r="C1" s="12" t="s">
        <v>9</v>
      </c>
      <c r="D1" s="12" t="s">
        <v>1</v>
      </c>
      <c r="E1" s="12" t="s">
        <v>144</v>
      </c>
      <c r="F1" s="12" t="s">
        <v>145</v>
      </c>
      <c r="G1" s="12" t="s">
        <v>146</v>
      </c>
      <c r="H1" s="12" t="s">
        <v>147</v>
      </c>
      <c r="I1" s="12" t="s">
        <v>148</v>
      </c>
      <c r="J1" s="12" t="s">
        <v>149</v>
      </c>
      <c r="K1" s="12" t="s">
        <v>150</v>
      </c>
      <c r="L1" s="12" t="s">
        <v>151</v>
      </c>
      <c r="M1" s="12" t="s">
        <v>152</v>
      </c>
      <c r="N1" s="12" t="s">
        <v>174</v>
      </c>
      <c r="O1" s="12" t="s">
        <v>175</v>
      </c>
    </row>
    <row r="2" spans="1:15" ht="15" customHeight="1" x14ac:dyDescent="0.2">
      <c r="A2" s="16" t="s">
        <v>166</v>
      </c>
      <c r="B2" s="17" t="s">
        <v>167</v>
      </c>
      <c r="C2" s="17" t="s">
        <v>168</v>
      </c>
      <c r="D2" s="17" t="s">
        <v>169</v>
      </c>
      <c r="E2" s="17" t="s">
        <v>156</v>
      </c>
      <c r="F2" s="17" t="s">
        <v>157</v>
      </c>
      <c r="G2" s="17" t="s">
        <v>170</v>
      </c>
      <c r="H2" s="17" t="s">
        <v>171</v>
      </c>
      <c r="I2" s="17"/>
      <c r="J2" s="17"/>
      <c r="K2" s="17"/>
      <c r="L2" s="17"/>
      <c r="M2" s="17" t="s">
        <v>172</v>
      </c>
      <c r="N2" s="17" t="s">
        <v>17</v>
      </c>
      <c r="O2" s="17" t="s">
        <v>173</v>
      </c>
    </row>
    <row r="3" spans="1:15" ht="15" customHeight="1" x14ac:dyDescent="0.2">
      <c r="A3" s="14" t="s">
        <v>153</v>
      </c>
      <c r="B3" s="15" t="s">
        <v>154</v>
      </c>
      <c r="C3" s="15" t="s">
        <v>35</v>
      </c>
      <c r="D3" s="15" t="s">
        <v>155</v>
      </c>
      <c r="E3" s="15" t="s">
        <v>156</v>
      </c>
      <c r="F3" s="15" t="s">
        <v>157</v>
      </c>
      <c r="G3" s="15" t="s">
        <v>158</v>
      </c>
      <c r="H3" s="15" t="s">
        <v>159</v>
      </c>
      <c r="I3" s="15"/>
      <c r="J3" s="15"/>
      <c r="K3" s="15"/>
      <c r="L3" s="15"/>
      <c r="M3" s="15">
        <v>2020</v>
      </c>
      <c r="N3" s="15" t="s">
        <v>17</v>
      </c>
      <c r="O3" s="15" t="s">
        <v>160</v>
      </c>
    </row>
    <row r="4" spans="1:15" ht="15" customHeight="1" x14ac:dyDescent="0.2">
      <c r="A4" s="14" t="s">
        <v>161</v>
      </c>
      <c r="B4" s="15" t="s">
        <v>154</v>
      </c>
      <c r="C4" s="15" t="s">
        <v>35</v>
      </c>
      <c r="D4" s="15" t="s">
        <v>155</v>
      </c>
      <c r="E4" s="15" t="s">
        <v>156</v>
      </c>
      <c r="F4" s="15" t="s">
        <v>157</v>
      </c>
      <c r="G4" s="15" t="s">
        <v>158</v>
      </c>
      <c r="H4" s="15" t="s">
        <v>159</v>
      </c>
      <c r="I4" s="15"/>
      <c r="J4" s="15"/>
      <c r="K4" s="15"/>
      <c r="L4" s="15"/>
      <c r="M4" s="15">
        <v>2020</v>
      </c>
      <c r="N4" s="15" t="s">
        <v>17</v>
      </c>
      <c r="O4" s="15" t="s">
        <v>160</v>
      </c>
    </row>
    <row r="5" spans="1:15" ht="15" customHeight="1" x14ac:dyDescent="0.2">
      <c r="A5" s="14" t="s">
        <v>162</v>
      </c>
      <c r="B5" s="15" t="s">
        <v>163</v>
      </c>
      <c r="C5" s="15" t="s">
        <v>28</v>
      </c>
      <c r="D5" s="15" t="s">
        <v>155</v>
      </c>
      <c r="E5" s="15" t="s">
        <v>156</v>
      </c>
      <c r="F5" s="15" t="s">
        <v>157</v>
      </c>
      <c r="G5" s="15" t="s">
        <v>164</v>
      </c>
      <c r="H5" s="15" t="s">
        <v>159</v>
      </c>
      <c r="I5" s="15"/>
      <c r="J5" s="15"/>
      <c r="K5" s="15"/>
      <c r="L5" s="15"/>
      <c r="M5" s="15">
        <v>2024</v>
      </c>
      <c r="N5" s="15" t="s">
        <v>17</v>
      </c>
      <c r="O5" s="15" t="s">
        <v>160</v>
      </c>
    </row>
    <row r="6" spans="1:15" ht="15" customHeight="1" x14ac:dyDescent="0.2">
      <c r="A6" s="14" t="s">
        <v>165</v>
      </c>
      <c r="B6" s="15" t="s">
        <v>163</v>
      </c>
      <c r="C6" s="15" t="s">
        <v>28</v>
      </c>
      <c r="D6" s="15" t="s">
        <v>155</v>
      </c>
      <c r="E6" s="15" t="s">
        <v>156</v>
      </c>
      <c r="F6" s="15" t="s">
        <v>157</v>
      </c>
      <c r="G6" s="15" t="s">
        <v>164</v>
      </c>
      <c r="H6" s="15" t="s">
        <v>159</v>
      </c>
      <c r="I6" s="15"/>
      <c r="J6" s="15"/>
      <c r="K6" s="15"/>
      <c r="L6" s="15"/>
      <c r="M6" s="15">
        <v>2024</v>
      </c>
      <c r="N6" s="15" t="s">
        <v>17</v>
      </c>
      <c r="O6" s="15" t="s">
        <v>160</v>
      </c>
    </row>
  </sheetData>
  <autoFilter ref="A1:O6" xr:uid="{13F9A476-E45D-4E32-B1CA-9E99EB5215DD}">
    <sortState xmlns:xlrd2="http://schemas.microsoft.com/office/spreadsheetml/2017/richdata2" ref="A2:O6">
      <sortCondition ref="M1:M6"/>
    </sortState>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91AF7-798C-4B73-A963-F17CF1F8E413}">
  <dimension ref="A1:W25"/>
  <sheetViews>
    <sheetView workbookViewId="0">
      <pane ySplit="1" topLeftCell="A2" activePane="bottomLeft" state="frozen"/>
      <selection pane="bottomLeft"/>
    </sheetView>
  </sheetViews>
  <sheetFormatPr defaultColWidth="8.85546875" defaultRowHeight="12.75" x14ac:dyDescent="0.2"/>
  <cols>
    <col min="1" max="1" width="11" style="13" bestFit="1" customWidth="1"/>
    <col min="2" max="2" width="4.85546875" style="13" customWidth="1"/>
    <col min="3" max="3" width="36.5703125" style="13" bestFit="1" customWidth="1"/>
    <col min="4" max="4" width="27.85546875" style="13" bestFit="1" customWidth="1"/>
    <col min="5" max="5" width="9.140625" style="13" bestFit="1" customWidth="1"/>
    <col min="6" max="6" width="5.140625" style="13" customWidth="1"/>
    <col min="7" max="8" width="7.42578125" style="13" customWidth="1"/>
    <col min="9" max="9" width="29.140625" style="13" customWidth="1"/>
    <col min="10" max="10" width="13.5703125" style="13" customWidth="1"/>
    <col min="11" max="11" width="8.5703125" style="13" customWidth="1"/>
    <col min="12" max="12" width="18.28515625" style="13" customWidth="1"/>
    <col min="13" max="13" width="9.28515625" style="13" customWidth="1"/>
    <col min="14" max="14" width="26" style="13" customWidth="1"/>
    <col min="15" max="15" width="13.85546875" style="13" customWidth="1"/>
    <col min="16" max="16" width="17" style="13" customWidth="1"/>
    <col min="17" max="17" width="12.5703125" style="13" customWidth="1"/>
    <col min="18" max="18" width="11.5703125" style="13" customWidth="1"/>
    <col min="19" max="19" width="23.42578125" style="13" customWidth="1"/>
    <col min="20" max="20" width="18.28515625" style="13" customWidth="1"/>
    <col min="21" max="21" width="13.140625" style="13" customWidth="1"/>
    <col min="22" max="22" width="27.7109375" style="13" customWidth="1"/>
    <col min="23" max="23" width="13.42578125" style="13" bestFit="1" customWidth="1"/>
    <col min="24" max="16384" width="8.85546875" style="13"/>
  </cols>
  <sheetData>
    <row r="1" spans="1:23" x14ac:dyDescent="0.2">
      <c r="A1" s="13" t="s">
        <v>197</v>
      </c>
      <c r="B1" s="13" t="s">
        <v>198</v>
      </c>
      <c r="C1" s="13" t="s">
        <v>199</v>
      </c>
      <c r="D1" s="13" t="s">
        <v>8</v>
      </c>
      <c r="E1" s="13" t="s">
        <v>9</v>
      </c>
      <c r="F1" s="13" t="s">
        <v>1</v>
      </c>
      <c r="G1" s="13" t="s">
        <v>200</v>
      </c>
      <c r="H1" s="13" t="s">
        <v>201</v>
      </c>
      <c r="I1" s="13" t="s">
        <v>202</v>
      </c>
      <c r="J1" s="13" t="s">
        <v>203</v>
      </c>
      <c r="K1" s="13" t="s">
        <v>274</v>
      </c>
      <c r="L1" s="13" t="s">
        <v>275</v>
      </c>
      <c r="M1" s="13" t="s">
        <v>276</v>
      </c>
      <c r="N1" s="13" t="s">
        <v>277</v>
      </c>
      <c r="O1" s="13" t="s">
        <v>278</v>
      </c>
      <c r="P1" s="13" t="s">
        <v>279</v>
      </c>
      <c r="Q1" s="13" t="s">
        <v>280</v>
      </c>
      <c r="R1" s="13" t="s">
        <v>204</v>
      </c>
      <c r="S1" s="13" t="s">
        <v>205</v>
      </c>
      <c r="T1" s="13" t="s">
        <v>206</v>
      </c>
      <c r="U1" s="22" t="s">
        <v>174</v>
      </c>
      <c r="V1" s="22" t="s">
        <v>175</v>
      </c>
      <c r="W1" s="22" t="s">
        <v>398</v>
      </c>
    </row>
    <row r="2" spans="1:23" x14ac:dyDescent="0.2">
      <c r="A2" s="13" t="s">
        <v>281</v>
      </c>
      <c r="B2" s="13" t="s">
        <v>207</v>
      </c>
      <c r="C2" s="13" t="s">
        <v>233</v>
      </c>
      <c r="D2" s="13" t="s">
        <v>234</v>
      </c>
      <c r="E2" s="13" t="s">
        <v>35</v>
      </c>
      <c r="F2" s="13" t="s">
        <v>155</v>
      </c>
      <c r="G2" s="13" t="s">
        <v>282</v>
      </c>
      <c r="H2" s="13" t="s">
        <v>210</v>
      </c>
      <c r="I2" s="13" t="s">
        <v>211</v>
      </c>
      <c r="J2" s="13" t="s">
        <v>283</v>
      </c>
      <c r="K2" s="13" t="s">
        <v>284</v>
      </c>
      <c r="L2" s="13" t="s">
        <v>285</v>
      </c>
      <c r="M2" s="13" t="s">
        <v>286</v>
      </c>
      <c r="N2" s="13" t="s">
        <v>287</v>
      </c>
      <c r="O2" s="13" t="s">
        <v>288</v>
      </c>
      <c r="P2" s="13" t="s">
        <v>269</v>
      </c>
      <c r="Q2" s="13" t="s">
        <v>289</v>
      </c>
      <c r="R2" s="13" t="s">
        <v>235</v>
      </c>
      <c r="S2" s="13" t="s">
        <v>236</v>
      </c>
      <c r="T2" s="13" t="s">
        <v>290</v>
      </c>
      <c r="U2" s="13" t="s">
        <v>17</v>
      </c>
      <c r="V2" s="13" t="s">
        <v>21</v>
      </c>
      <c r="W2" s="13">
        <v>2012</v>
      </c>
    </row>
    <row r="3" spans="1:23" x14ac:dyDescent="0.2">
      <c r="A3" s="13" t="s">
        <v>296</v>
      </c>
      <c r="B3" s="13" t="s">
        <v>207</v>
      </c>
      <c r="C3" s="13" t="s">
        <v>239</v>
      </c>
      <c r="D3" s="13" t="s">
        <v>240</v>
      </c>
      <c r="E3" s="13" t="s">
        <v>35</v>
      </c>
      <c r="F3" s="13" t="s">
        <v>155</v>
      </c>
      <c r="G3" s="13" t="s">
        <v>282</v>
      </c>
      <c r="H3" s="13" t="s">
        <v>210</v>
      </c>
      <c r="I3" s="13" t="s">
        <v>241</v>
      </c>
      <c r="J3" s="13" t="s">
        <v>297</v>
      </c>
      <c r="K3" s="13" t="s">
        <v>284</v>
      </c>
      <c r="L3" s="13" t="s">
        <v>298</v>
      </c>
      <c r="M3" s="13" t="s">
        <v>286</v>
      </c>
      <c r="N3" s="13" t="s">
        <v>287</v>
      </c>
      <c r="O3" s="13" t="s">
        <v>299</v>
      </c>
      <c r="P3" s="13" t="s">
        <v>269</v>
      </c>
      <c r="Q3" s="13" t="s">
        <v>273</v>
      </c>
      <c r="R3" s="13" t="s">
        <v>235</v>
      </c>
      <c r="S3" s="13" t="s">
        <v>242</v>
      </c>
      <c r="T3" s="13" t="s">
        <v>300</v>
      </c>
      <c r="U3" s="13" t="s">
        <v>17</v>
      </c>
      <c r="V3" s="13" t="s">
        <v>21</v>
      </c>
      <c r="W3" s="13">
        <v>2012</v>
      </c>
    </row>
    <row r="4" spans="1:23" x14ac:dyDescent="0.2">
      <c r="A4" s="13" t="s">
        <v>311</v>
      </c>
      <c r="B4" s="13" t="s">
        <v>207</v>
      </c>
      <c r="C4" s="13" t="s">
        <v>243</v>
      </c>
      <c r="D4" s="13" t="s">
        <v>240</v>
      </c>
      <c r="E4" s="13" t="s">
        <v>35</v>
      </c>
      <c r="F4" s="13" t="s">
        <v>155</v>
      </c>
      <c r="G4" s="13" t="s">
        <v>282</v>
      </c>
      <c r="H4" s="13" t="s">
        <v>210</v>
      </c>
      <c r="I4" s="13" t="s">
        <v>241</v>
      </c>
      <c r="J4" s="13" t="s">
        <v>312</v>
      </c>
      <c r="K4" s="13" t="s">
        <v>313</v>
      </c>
      <c r="L4" s="13" t="s">
        <v>314</v>
      </c>
      <c r="M4" s="13" t="s">
        <v>286</v>
      </c>
      <c r="N4" s="13" t="s">
        <v>287</v>
      </c>
      <c r="O4" s="13" t="s">
        <v>315</v>
      </c>
      <c r="P4" s="13" t="s">
        <v>269</v>
      </c>
      <c r="Q4" s="13" t="s">
        <v>273</v>
      </c>
      <c r="R4" s="13" t="s">
        <v>235</v>
      </c>
      <c r="S4" s="13" t="s">
        <v>158</v>
      </c>
      <c r="T4" s="13" t="s">
        <v>316</v>
      </c>
      <c r="U4" s="13" t="s">
        <v>17</v>
      </c>
      <c r="V4" s="13" t="s">
        <v>21</v>
      </c>
      <c r="W4" s="13">
        <v>2013</v>
      </c>
    </row>
    <row r="5" spans="1:23" x14ac:dyDescent="0.2">
      <c r="A5" s="13" t="s">
        <v>307</v>
      </c>
      <c r="B5" s="13" t="s">
        <v>207</v>
      </c>
      <c r="C5" s="13" t="s">
        <v>244</v>
      </c>
      <c r="D5" s="13" t="s">
        <v>245</v>
      </c>
      <c r="E5" s="13" t="s">
        <v>35</v>
      </c>
      <c r="F5" s="13" t="s">
        <v>155</v>
      </c>
      <c r="G5" s="13" t="s">
        <v>282</v>
      </c>
      <c r="H5" s="13" t="s">
        <v>210</v>
      </c>
      <c r="I5" s="13" t="s">
        <v>241</v>
      </c>
      <c r="J5" s="13" t="s">
        <v>297</v>
      </c>
      <c r="K5" s="13" t="s">
        <v>284</v>
      </c>
      <c r="L5" s="13" t="s">
        <v>308</v>
      </c>
      <c r="M5" s="13" t="s">
        <v>286</v>
      </c>
      <c r="N5" s="13" t="s">
        <v>287</v>
      </c>
      <c r="O5" s="13" t="s">
        <v>309</v>
      </c>
      <c r="P5" s="13" t="s">
        <v>269</v>
      </c>
      <c r="Q5" s="13" t="s">
        <v>273</v>
      </c>
      <c r="R5" s="13" t="s">
        <v>157</v>
      </c>
      <c r="S5" s="13" t="s">
        <v>246</v>
      </c>
      <c r="T5" s="13" t="s">
        <v>310</v>
      </c>
      <c r="U5" s="13" t="s">
        <v>17</v>
      </c>
      <c r="V5" s="13" t="s">
        <v>21</v>
      </c>
      <c r="W5" s="13">
        <v>2014</v>
      </c>
    </row>
    <row r="6" spans="1:23" x14ac:dyDescent="0.2">
      <c r="A6" s="13" t="s">
        <v>301</v>
      </c>
      <c r="B6" s="13" t="s">
        <v>207</v>
      </c>
      <c r="C6" s="13" t="s">
        <v>249</v>
      </c>
      <c r="D6" s="13" t="s">
        <v>250</v>
      </c>
      <c r="E6" s="13" t="s">
        <v>28</v>
      </c>
      <c r="F6" s="13" t="s">
        <v>155</v>
      </c>
      <c r="G6" s="13" t="s">
        <v>291</v>
      </c>
      <c r="H6" s="13" t="s">
        <v>210</v>
      </c>
      <c r="I6" s="13" t="s">
        <v>251</v>
      </c>
      <c r="J6" s="13" t="s">
        <v>302</v>
      </c>
      <c r="K6" s="13" t="s">
        <v>284</v>
      </c>
      <c r="L6" s="13" t="s">
        <v>303</v>
      </c>
      <c r="M6" s="13" t="s">
        <v>286</v>
      </c>
      <c r="N6" s="13" t="s">
        <v>293</v>
      </c>
      <c r="O6" s="13" t="s">
        <v>304</v>
      </c>
      <c r="P6" s="13" t="s">
        <v>269</v>
      </c>
      <c r="Q6" s="13" t="s">
        <v>305</v>
      </c>
      <c r="R6" s="13" t="s">
        <v>235</v>
      </c>
      <c r="S6" s="13" t="s">
        <v>252</v>
      </c>
      <c r="T6" s="13" t="s">
        <v>306</v>
      </c>
      <c r="U6" s="13" t="s">
        <v>17</v>
      </c>
      <c r="V6" s="13" t="s">
        <v>21</v>
      </c>
      <c r="W6" s="13">
        <v>2014</v>
      </c>
    </row>
    <row r="7" spans="1:23" x14ac:dyDescent="0.2">
      <c r="A7" s="13" t="s">
        <v>318</v>
      </c>
      <c r="B7" s="13" t="s">
        <v>207</v>
      </c>
      <c r="C7" s="13" t="s">
        <v>237</v>
      </c>
      <c r="D7" s="13" t="s">
        <v>77</v>
      </c>
      <c r="E7" s="13" t="s">
        <v>35</v>
      </c>
      <c r="F7" s="13" t="s">
        <v>155</v>
      </c>
      <c r="G7" s="13" t="s">
        <v>282</v>
      </c>
      <c r="H7" s="13" t="s">
        <v>210</v>
      </c>
      <c r="I7" s="13" t="s">
        <v>211</v>
      </c>
      <c r="J7" s="13" t="s">
        <v>319</v>
      </c>
      <c r="K7" s="13" t="s">
        <v>313</v>
      </c>
      <c r="L7" s="13" t="s">
        <v>320</v>
      </c>
      <c r="M7" s="13" t="s">
        <v>286</v>
      </c>
      <c r="N7" s="13" t="s">
        <v>287</v>
      </c>
      <c r="O7" s="13" t="s">
        <v>321</v>
      </c>
      <c r="P7" s="13" t="s">
        <v>269</v>
      </c>
      <c r="Q7" s="13" t="s">
        <v>322</v>
      </c>
      <c r="R7" s="13" t="s">
        <v>157</v>
      </c>
      <c r="S7" s="13" t="s">
        <v>238</v>
      </c>
      <c r="T7" s="13" t="s">
        <v>323</v>
      </c>
      <c r="U7" s="13" t="s">
        <v>17</v>
      </c>
      <c r="V7" s="13" t="s">
        <v>21</v>
      </c>
      <c r="W7" s="13">
        <v>2015</v>
      </c>
    </row>
    <row r="8" spans="1:23" x14ac:dyDescent="0.2">
      <c r="A8" s="13" t="s">
        <v>325</v>
      </c>
      <c r="B8" s="13" t="s">
        <v>207</v>
      </c>
      <c r="C8" s="13" t="s">
        <v>213</v>
      </c>
      <c r="D8" s="13" t="s">
        <v>99</v>
      </c>
      <c r="E8" s="13" t="s">
        <v>35</v>
      </c>
      <c r="F8" s="13" t="s">
        <v>155</v>
      </c>
      <c r="G8" s="13" t="s">
        <v>282</v>
      </c>
      <c r="H8" s="13" t="s">
        <v>210</v>
      </c>
      <c r="I8" s="13" t="s">
        <v>211</v>
      </c>
      <c r="J8" s="13" t="s">
        <v>326</v>
      </c>
      <c r="K8" s="13" t="s">
        <v>313</v>
      </c>
      <c r="L8" s="13" t="s">
        <v>327</v>
      </c>
      <c r="M8" s="13" t="s">
        <v>286</v>
      </c>
      <c r="N8" s="13" t="s">
        <v>287</v>
      </c>
      <c r="O8" s="13" t="s">
        <v>328</v>
      </c>
      <c r="P8" s="13" t="s">
        <v>269</v>
      </c>
      <c r="Q8" s="13" t="s">
        <v>273</v>
      </c>
      <c r="R8" s="13" t="s">
        <v>157</v>
      </c>
      <c r="S8" s="13" t="s">
        <v>212</v>
      </c>
      <c r="T8" s="13" t="s">
        <v>329</v>
      </c>
      <c r="U8" s="13" t="s">
        <v>17</v>
      </c>
      <c r="V8" s="13" t="s">
        <v>21</v>
      </c>
      <c r="W8" s="13">
        <v>2017</v>
      </c>
    </row>
    <row r="9" spans="1:23" x14ac:dyDescent="0.2">
      <c r="A9" s="13" t="s">
        <v>339</v>
      </c>
      <c r="B9" s="13" t="s">
        <v>207</v>
      </c>
      <c r="C9" s="13" t="s">
        <v>215</v>
      </c>
      <c r="D9" s="13" t="s">
        <v>216</v>
      </c>
      <c r="E9" s="13" t="s">
        <v>35</v>
      </c>
      <c r="F9" s="13" t="s">
        <v>155</v>
      </c>
      <c r="G9" s="13" t="s">
        <v>282</v>
      </c>
      <c r="H9" s="13" t="s">
        <v>210</v>
      </c>
      <c r="I9" s="13" t="s">
        <v>211</v>
      </c>
      <c r="J9" s="13" t="s">
        <v>340</v>
      </c>
      <c r="K9" s="13" t="s">
        <v>341</v>
      </c>
      <c r="L9" s="13" t="s">
        <v>342</v>
      </c>
      <c r="M9" s="13" t="s">
        <v>286</v>
      </c>
      <c r="N9" s="13" t="s">
        <v>287</v>
      </c>
      <c r="O9" s="13" t="s">
        <v>343</v>
      </c>
      <c r="P9" s="13" t="s">
        <v>269</v>
      </c>
      <c r="Q9" s="13" t="s">
        <v>273</v>
      </c>
      <c r="R9" s="13" t="s">
        <v>157</v>
      </c>
      <c r="S9" s="13" t="s">
        <v>214</v>
      </c>
      <c r="T9" s="13" t="s">
        <v>344</v>
      </c>
      <c r="U9" s="13" t="s">
        <v>17</v>
      </c>
      <c r="V9" s="13" t="s">
        <v>21</v>
      </c>
      <c r="W9" s="13">
        <v>2017</v>
      </c>
    </row>
    <row r="10" spans="1:23" x14ac:dyDescent="0.2">
      <c r="A10" s="13" t="s">
        <v>357</v>
      </c>
      <c r="B10" s="13" t="s">
        <v>207</v>
      </c>
      <c r="C10" s="13" t="s">
        <v>217</v>
      </c>
      <c r="D10" s="13" t="s">
        <v>111</v>
      </c>
      <c r="E10" s="13" t="s">
        <v>35</v>
      </c>
      <c r="F10" s="13" t="s">
        <v>155</v>
      </c>
      <c r="G10" s="13" t="s">
        <v>282</v>
      </c>
      <c r="H10" s="13" t="s">
        <v>210</v>
      </c>
      <c r="I10" s="13" t="s">
        <v>211</v>
      </c>
      <c r="J10" s="13" t="s">
        <v>324</v>
      </c>
      <c r="K10" s="13" t="s">
        <v>284</v>
      </c>
      <c r="L10" s="13" t="s">
        <v>358</v>
      </c>
      <c r="M10" s="13" t="s">
        <v>286</v>
      </c>
      <c r="N10" s="13" t="s">
        <v>287</v>
      </c>
      <c r="O10" s="13" t="s">
        <v>359</v>
      </c>
      <c r="P10" s="13" t="s">
        <v>269</v>
      </c>
      <c r="Q10" s="13" t="s">
        <v>273</v>
      </c>
      <c r="R10" s="13" t="s">
        <v>157</v>
      </c>
      <c r="S10" s="13" t="s">
        <v>214</v>
      </c>
      <c r="T10" s="13" t="s">
        <v>360</v>
      </c>
      <c r="U10" s="13" t="s">
        <v>17</v>
      </c>
      <c r="V10" s="13" t="s">
        <v>21</v>
      </c>
      <c r="W10" s="13">
        <v>2018</v>
      </c>
    </row>
    <row r="11" spans="1:23" x14ac:dyDescent="0.2">
      <c r="A11" s="13" t="s">
        <v>330</v>
      </c>
      <c r="B11" s="13" t="s">
        <v>207</v>
      </c>
      <c r="C11" s="13" t="s">
        <v>247</v>
      </c>
      <c r="D11" s="13" t="s">
        <v>248</v>
      </c>
      <c r="E11" s="13" t="s">
        <v>35</v>
      </c>
      <c r="F11" s="13" t="s">
        <v>155</v>
      </c>
      <c r="G11" s="13" t="s">
        <v>282</v>
      </c>
      <c r="H11" s="13" t="s">
        <v>210</v>
      </c>
      <c r="I11" s="13" t="s">
        <v>211</v>
      </c>
      <c r="J11" s="13" t="s">
        <v>331</v>
      </c>
      <c r="K11" s="13" t="s">
        <v>313</v>
      </c>
      <c r="L11" s="13" t="s">
        <v>332</v>
      </c>
      <c r="M11" s="13" t="s">
        <v>286</v>
      </c>
      <c r="N11" s="13" t="s">
        <v>287</v>
      </c>
      <c r="O11" s="13" t="s">
        <v>333</v>
      </c>
      <c r="P11" s="13" t="s">
        <v>269</v>
      </c>
      <c r="Q11" s="13" t="s">
        <v>273</v>
      </c>
      <c r="R11" s="13" t="s">
        <v>157</v>
      </c>
      <c r="S11" s="13" t="s">
        <v>46</v>
      </c>
      <c r="T11" s="13" t="s">
        <v>334</v>
      </c>
      <c r="U11" s="13" t="s">
        <v>17</v>
      </c>
      <c r="V11" s="13" t="s">
        <v>21</v>
      </c>
      <c r="W11" s="13">
        <v>2018</v>
      </c>
    </row>
    <row r="12" spans="1:23" x14ac:dyDescent="0.2">
      <c r="A12" s="13" t="s">
        <v>335</v>
      </c>
      <c r="B12" s="13" t="s">
        <v>207</v>
      </c>
      <c r="C12" s="13" t="s">
        <v>208</v>
      </c>
      <c r="D12" s="13" t="s">
        <v>209</v>
      </c>
      <c r="E12" s="13" t="s">
        <v>35</v>
      </c>
      <c r="F12" s="13" t="s">
        <v>155</v>
      </c>
      <c r="G12" s="13" t="s">
        <v>282</v>
      </c>
      <c r="H12" s="13" t="s">
        <v>210</v>
      </c>
      <c r="I12" s="13" t="s">
        <v>211</v>
      </c>
      <c r="J12" s="13" t="s">
        <v>331</v>
      </c>
      <c r="K12" s="13" t="s">
        <v>313</v>
      </c>
      <c r="L12" s="13" t="s">
        <v>336</v>
      </c>
      <c r="M12" s="13" t="s">
        <v>286</v>
      </c>
      <c r="N12" s="13" t="s">
        <v>287</v>
      </c>
      <c r="O12" s="13" t="s">
        <v>337</v>
      </c>
      <c r="P12" s="13" t="s">
        <v>269</v>
      </c>
      <c r="Q12" s="13" t="s">
        <v>273</v>
      </c>
      <c r="R12" s="13" t="s">
        <v>157</v>
      </c>
      <c r="S12" s="13" t="s">
        <v>212</v>
      </c>
      <c r="T12" s="13" t="s">
        <v>338</v>
      </c>
      <c r="U12" s="13" t="s">
        <v>17</v>
      </c>
      <c r="V12" s="13" t="s">
        <v>21</v>
      </c>
      <c r="W12" s="13">
        <v>2019</v>
      </c>
    </row>
    <row r="13" spans="1:23" x14ac:dyDescent="0.2">
      <c r="A13" s="13" t="s">
        <v>361</v>
      </c>
      <c r="B13" s="13" t="s">
        <v>207</v>
      </c>
      <c r="C13" s="13" t="s">
        <v>218</v>
      </c>
      <c r="D13" s="13" t="s">
        <v>111</v>
      </c>
      <c r="E13" s="13" t="s">
        <v>35</v>
      </c>
      <c r="F13" s="13" t="s">
        <v>155</v>
      </c>
      <c r="G13" s="13" t="s">
        <v>282</v>
      </c>
      <c r="H13" s="13" t="s">
        <v>210</v>
      </c>
      <c r="I13" s="13" t="s">
        <v>211</v>
      </c>
      <c r="J13" s="13" t="s">
        <v>331</v>
      </c>
      <c r="K13" s="13" t="s">
        <v>313</v>
      </c>
      <c r="L13" s="13" t="s">
        <v>362</v>
      </c>
      <c r="M13" s="13" t="s">
        <v>286</v>
      </c>
      <c r="N13" s="13" t="s">
        <v>287</v>
      </c>
      <c r="O13" s="13" t="s">
        <v>363</v>
      </c>
      <c r="P13" s="13" t="s">
        <v>269</v>
      </c>
      <c r="Q13" s="13" t="s">
        <v>273</v>
      </c>
      <c r="R13" s="13" t="s">
        <v>157</v>
      </c>
      <c r="S13" s="13" t="s">
        <v>23</v>
      </c>
      <c r="T13" s="13" t="s">
        <v>364</v>
      </c>
      <c r="U13" s="13" t="s">
        <v>17</v>
      </c>
      <c r="V13" s="13" t="s">
        <v>21</v>
      </c>
      <c r="W13" s="13">
        <v>2019</v>
      </c>
    </row>
    <row r="14" spans="1:23" x14ac:dyDescent="0.2">
      <c r="A14" s="13" t="s">
        <v>365</v>
      </c>
      <c r="B14" s="13" t="s">
        <v>207</v>
      </c>
      <c r="C14" s="13" t="s">
        <v>265</v>
      </c>
      <c r="D14" s="13" t="s">
        <v>266</v>
      </c>
      <c r="E14" s="13" t="s">
        <v>28</v>
      </c>
      <c r="F14" s="13" t="s">
        <v>155</v>
      </c>
      <c r="G14" s="13" t="s">
        <v>291</v>
      </c>
      <c r="H14" s="13" t="s">
        <v>210</v>
      </c>
      <c r="I14" s="13" t="s">
        <v>221</v>
      </c>
      <c r="J14" s="13" t="s">
        <v>366</v>
      </c>
      <c r="K14" s="13" t="s">
        <v>341</v>
      </c>
      <c r="L14" s="13" t="s">
        <v>367</v>
      </c>
      <c r="M14" s="13" t="s">
        <v>286</v>
      </c>
      <c r="N14" s="13" t="s">
        <v>287</v>
      </c>
      <c r="O14" s="13" t="s">
        <v>368</v>
      </c>
      <c r="P14" s="13" t="s">
        <v>269</v>
      </c>
      <c r="Q14" s="13" t="s">
        <v>273</v>
      </c>
      <c r="R14" s="13" t="s">
        <v>157</v>
      </c>
      <c r="S14" s="13" t="s">
        <v>267</v>
      </c>
      <c r="T14" s="13" t="s">
        <v>369</v>
      </c>
      <c r="U14" s="13" t="s">
        <v>17</v>
      </c>
      <c r="V14" s="13" t="s">
        <v>21</v>
      </c>
      <c r="W14" s="13">
        <v>2019</v>
      </c>
    </row>
    <row r="15" spans="1:23" x14ac:dyDescent="0.2">
      <c r="A15" s="13" t="s">
        <v>370</v>
      </c>
      <c r="B15" s="13" t="s">
        <v>207</v>
      </c>
      <c r="C15" s="13" t="s">
        <v>222</v>
      </c>
      <c r="D15" s="13" t="s">
        <v>223</v>
      </c>
      <c r="E15" s="13" t="s">
        <v>35</v>
      </c>
      <c r="F15" s="13" t="s">
        <v>155</v>
      </c>
      <c r="G15" s="13" t="s">
        <v>282</v>
      </c>
      <c r="H15" s="13" t="s">
        <v>210</v>
      </c>
      <c r="I15" s="13" t="s">
        <v>221</v>
      </c>
      <c r="J15" s="13" t="s">
        <v>302</v>
      </c>
      <c r="K15" s="13" t="s">
        <v>284</v>
      </c>
      <c r="L15" s="13" t="s">
        <v>371</v>
      </c>
      <c r="M15" s="13" t="s">
        <v>286</v>
      </c>
      <c r="N15" s="13" t="s">
        <v>287</v>
      </c>
      <c r="O15" s="13" t="s">
        <v>372</v>
      </c>
      <c r="P15" s="13" t="s">
        <v>269</v>
      </c>
      <c r="Q15" s="13" t="s">
        <v>273</v>
      </c>
      <c r="R15" s="13" t="s">
        <v>157</v>
      </c>
      <c r="S15" s="13" t="s">
        <v>214</v>
      </c>
      <c r="T15" s="13" t="s">
        <v>373</v>
      </c>
      <c r="U15" s="13" t="s">
        <v>17</v>
      </c>
      <c r="V15" s="13" t="s">
        <v>21</v>
      </c>
      <c r="W15" s="13">
        <v>2020</v>
      </c>
    </row>
    <row r="16" spans="1:23" x14ac:dyDescent="0.2">
      <c r="A16" s="13" t="s">
        <v>345</v>
      </c>
      <c r="B16" s="13" t="s">
        <v>207</v>
      </c>
      <c r="C16" s="13" t="s">
        <v>253</v>
      </c>
      <c r="D16" s="13" t="s">
        <v>254</v>
      </c>
      <c r="E16" s="13" t="s">
        <v>35</v>
      </c>
      <c r="F16" s="13" t="s">
        <v>155</v>
      </c>
      <c r="G16" s="13" t="s">
        <v>282</v>
      </c>
      <c r="H16" s="13" t="s">
        <v>210</v>
      </c>
      <c r="I16" s="13" t="s">
        <v>211</v>
      </c>
      <c r="J16" s="13" t="s">
        <v>346</v>
      </c>
      <c r="K16" s="13" t="s">
        <v>313</v>
      </c>
      <c r="L16" s="13" t="s">
        <v>347</v>
      </c>
      <c r="M16" s="13" t="s">
        <v>286</v>
      </c>
      <c r="N16" s="13" t="s">
        <v>268</v>
      </c>
      <c r="O16" s="13" t="s">
        <v>348</v>
      </c>
      <c r="P16" s="13" t="s">
        <v>269</v>
      </c>
      <c r="Q16" s="13" t="s">
        <v>273</v>
      </c>
      <c r="R16" s="13" t="s">
        <v>157</v>
      </c>
      <c r="S16" s="13" t="s">
        <v>255</v>
      </c>
      <c r="T16" s="13" t="s">
        <v>349</v>
      </c>
      <c r="U16" s="13" t="s">
        <v>17</v>
      </c>
      <c r="V16" s="13" t="s">
        <v>21</v>
      </c>
      <c r="W16" s="13">
        <v>2020</v>
      </c>
    </row>
    <row r="17" spans="1:23" x14ac:dyDescent="0.2">
      <c r="A17" s="13" t="s">
        <v>374</v>
      </c>
      <c r="B17" s="13" t="s">
        <v>207</v>
      </c>
      <c r="C17" s="13" t="s">
        <v>224</v>
      </c>
      <c r="D17" s="13" t="s">
        <v>225</v>
      </c>
      <c r="E17" s="13" t="s">
        <v>28</v>
      </c>
      <c r="F17" s="13" t="s">
        <v>155</v>
      </c>
      <c r="G17" s="13" t="s">
        <v>291</v>
      </c>
      <c r="H17" s="13" t="s">
        <v>210</v>
      </c>
      <c r="I17" s="13" t="s">
        <v>221</v>
      </c>
      <c r="J17" s="13" t="s">
        <v>375</v>
      </c>
      <c r="K17" s="13" t="s">
        <v>284</v>
      </c>
      <c r="L17" s="13" t="s">
        <v>376</v>
      </c>
      <c r="M17" s="13" t="s">
        <v>286</v>
      </c>
      <c r="N17" s="13" t="s">
        <v>287</v>
      </c>
      <c r="O17" s="13" t="s">
        <v>377</v>
      </c>
      <c r="P17" s="13" t="s">
        <v>269</v>
      </c>
      <c r="Q17" s="13" t="s">
        <v>273</v>
      </c>
      <c r="R17" s="13" t="s">
        <v>157</v>
      </c>
      <c r="S17" s="13" t="s">
        <v>214</v>
      </c>
      <c r="T17" s="13" t="s">
        <v>378</v>
      </c>
      <c r="U17" s="13" t="s">
        <v>17</v>
      </c>
      <c r="V17" s="13" t="s">
        <v>21</v>
      </c>
      <c r="W17" s="13">
        <v>2021</v>
      </c>
    </row>
    <row r="18" spans="1:23" x14ac:dyDescent="0.2">
      <c r="A18" s="13" t="s">
        <v>350</v>
      </c>
      <c r="B18" s="13" t="s">
        <v>207</v>
      </c>
      <c r="C18" s="13" t="s">
        <v>258</v>
      </c>
      <c r="D18" s="13" t="s">
        <v>259</v>
      </c>
      <c r="E18" s="13" t="s">
        <v>15</v>
      </c>
      <c r="F18" s="13" t="s">
        <v>155</v>
      </c>
      <c r="G18" s="13" t="s">
        <v>292</v>
      </c>
      <c r="H18" s="13" t="s">
        <v>210</v>
      </c>
      <c r="I18" s="13" t="s">
        <v>211</v>
      </c>
      <c r="J18" s="13" t="s">
        <v>312</v>
      </c>
      <c r="K18" s="13" t="s">
        <v>313</v>
      </c>
      <c r="L18" s="13" t="s">
        <v>351</v>
      </c>
      <c r="M18" s="13" t="s">
        <v>286</v>
      </c>
      <c r="N18" s="13" t="s">
        <v>268</v>
      </c>
      <c r="O18" s="13" t="s">
        <v>352</v>
      </c>
      <c r="P18" s="13" t="s">
        <v>269</v>
      </c>
      <c r="Q18" s="13" t="s">
        <v>273</v>
      </c>
      <c r="R18" s="13" t="s">
        <v>157</v>
      </c>
      <c r="S18" s="13" t="s">
        <v>260</v>
      </c>
      <c r="T18" s="13" t="s">
        <v>349</v>
      </c>
      <c r="U18" s="13" t="s">
        <v>17</v>
      </c>
      <c r="V18" s="13" t="s">
        <v>196</v>
      </c>
      <c r="W18" s="13">
        <v>2021</v>
      </c>
    </row>
    <row r="19" spans="1:23" x14ac:dyDescent="0.2">
      <c r="A19" s="13" t="s">
        <v>353</v>
      </c>
      <c r="B19" s="13" t="s">
        <v>207</v>
      </c>
      <c r="C19" s="13" t="s">
        <v>256</v>
      </c>
      <c r="D19" s="13" t="s">
        <v>257</v>
      </c>
      <c r="E19" s="13" t="s">
        <v>35</v>
      </c>
      <c r="F19" s="13" t="s">
        <v>155</v>
      </c>
      <c r="G19" s="13" t="s">
        <v>282</v>
      </c>
      <c r="H19" s="13" t="s">
        <v>210</v>
      </c>
      <c r="I19" s="13" t="s">
        <v>211</v>
      </c>
      <c r="J19" s="13" t="s">
        <v>354</v>
      </c>
      <c r="K19" s="13" t="s">
        <v>313</v>
      </c>
      <c r="L19" s="13" t="s">
        <v>355</v>
      </c>
      <c r="M19" s="13" t="s">
        <v>286</v>
      </c>
      <c r="N19" s="13" t="s">
        <v>268</v>
      </c>
      <c r="O19" s="13" t="s">
        <v>356</v>
      </c>
      <c r="P19" s="13" t="s">
        <v>269</v>
      </c>
      <c r="Q19" s="13" t="s">
        <v>273</v>
      </c>
      <c r="R19" s="13" t="s">
        <v>157</v>
      </c>
      <c r="S19" s="13" t="s">
        <v>255</v>
      </c>
      <c r="T19" s="13" t="s">
        <v>349</v>
      </c>
      <c r="U19" s="13" t="s">
        <v>17</v>
      </c>
      <c r="V19" s="13" t="s">
        <v>21</v>
      </c>
      <c r="W19" s="13">
        <v>2022</v>
      </c>
    </row>
    <row r="20" spans="1:23" x14ac:dyDescent="0.2">
      <c r="A20" s="13" t="s">
        <v>379</v>
      </c>
      <c r="B20" s="13" t="s">
        <v>207</v>
      </c>
      <c r="C20" s="13" t="s">
        <v>219</v>
      </c>
      <c r="D20" s="13" t="s">
        <v>220</v>
      </c>
      <c r="E20" s="13" t="s">
        <v>35</v>
      </c>
      <c r="F20" s="13" t="s">
        <v>155</v>
      </c>
      <c r="G20" s="13" t="s">
        <v>282</v>
      </c>
      <c r="H20" s="13" t="s">
        <v>210</v>
      </c>
      <c r="I20" s="13" t="s">
        <v>221</v>
      </c>
      <c r="J20" s="13" t="s">
        <v>302</v>
      </c>
      <c r="K20" s="13" t="s">
        <v>284</v>
      </c>
      <c r="L20" s="13" t="s">
        <v>380</v>
      </c>
      <c r="M20" s="13" t="s">
        <v>286</v>
      </c>
      <c r="N20" s="13" t="s">
        <v>287</v>
      </c>
      <c r="O20" s="13" t="s">
        <v>381</v>
      </c>
      <c r="P20" s="13" t="s">
        <v>269</v>
      </c>
      <c r="Q20" s="13" t="s">
        <v>273</v>
      </c>
      <c r="R20" s="13" t="s">
        <v>157</v>
      </c>
      <c r="S20" s="13" t="s">
        <v>214</v>
      </c>
      <c r="T20" s="13" t="s">
        <v>382</v>
      </c>
      <c r="U20" s="13" t="s">
        <v>17</v>
      </c>
      <c r="V20" s="13" t="s">
        <v>21</v>
      </c>
      <c r="W20" s="13">
        <v>2023</v>
      </c>
    </row>
    <row r="21" spans="1:23" x14ac:dyDescent="0.2">
      <c r="A21" s="13" t="s">
        <v>383</v>
      </c>
      <c r="B21" s="13" t="s">
        <v>207</v>
      </c>
      <c r="C21" s="13" t="s">
        <v>228</v>
      </c>
      <c r="D21" s="13" t="s">
        <v>229</v>
      </c>
      <c r="E21" s="13" t="s">
        <v>28</v>
      </c>
      <c r="F21" s="13" t="s">
        <v>155</v>
      </c>
      <c r="G21" s="13" t="s">
        <v>291</v>
      </c>
      <c r="H21" s="13" t="s">
        <v>210</v>
      </c>
      <c r="I21" s="13" t="s">
        <v>221</v>
      </c>
      <c r="J21" s="13" t="s">
        <v>297</v>
      </c>
      <c r="K21" s="13" t="s">
        <v>284</v>
      </c>
      <c r="L21" s="13" t="s">
        <v>384</v>
      </c>
      <c r="M21" s="13" t="s">
        <v>286</v>
      </c>
      <c r="N21" s="13" t="s">
        <v>287</v>
      </c>
      <c r="O21" s="13" t="s">
        <v>385</v>
      </c>
      <c r="P21" s="13" t="s">
        <v>269</v>
      </c>
      <c r="Q21" s="13" t="s">
        <v>273</v>
      </c>
      <c r="R21" s="13" t="s">
        <v>157</v>
      </c>
      <c r="S21" s="13" t="s">
        <v>214</v>
      </c>
      <c r="T21" s="13" t="s">
        <v>382</v>
      </c>
      <c r="U21" s="13" t="s">
        <v>17</v>
      </c>
      <c r="V21" s="13" t="s">
        <v>21</v>
      </c>
      <c r="W21" s="13">
        <v>2023</v>
      </c>
    </row>
    <row r="22" spans="1:23" x14ac:dyDescent="0.2">
      <c r="A22" s="13" t="s">
        <v>395</v>
      </c>
      <c r="B22" s="13" t="s">
        <v>207</v>
      </c>
      <c r="C22" s="13" t="s">
        <v>226</v>
      </c>
      <c r="D22" s="13" t="s">
        <v>227</v>
      </c>
      <c r="E22" s="13" t="s">
        <v>28</v>
      </c>
      <c r="F22" s="13" t="s">
        <v>155</v>
      </c>
      <c r="G22" s="13" t="s">
        <v>291</v>
      </c>
      <c r="H22" s="13" t="s">
        <v>210</v>
      </c>
      <c r="I22" s="13" t="s">
        <v>221</v>
      </c>
      <c r="J22" s="13" t="s">
        <v>312</v>
      </c>
      <c r="K22" s="13" t="s">
        <v>313</v>
      </c>
      <c r="L22" s="13" t="s">
        <v>396</v>
      </c>
      <c r="M22" s="13" t="s">
        <v>286</v>
      </c>
      <c r="N22" s="13" t="s">
        <v>287</v>
      </c>
      <c r="O22" s="13" t="s">
        <v>397</v>
      </c>
      <c r="P22" s="13" t="s">
        <v>269</v>
      </c>
      <c r="Q22" s="13" t="s">
        <v>273</v>
      </c>
      <c r="R22" s="13" t="s">
        <v>157</v>
      </c>
      <c r="S22" s="13" t="s">
        <v>214</v>
      </c>
      <c r="T22" s="13" t="s">
        <v>295</v>
      </c>
      <c r="U22" s="13" t="s">
        <v>17</v>
      </c>
      <c r="V22" s="13" t="s">
        <v>21</v>
      </c>
      <c r="W22" s="13">
        <v>2024</v>
      </c>
    </row>
    <row r="23" spans="1:23" x14ac:dyDescent="0.2">
      <c r="A23" s="13" t="s">
        <v>391</v>
      </c>
      <c r="B23" s="13" t="s">
        <v>207</v>
      </c>
      <c r="C23" s="13" t="s">
        <v>230</v>
      </c>
      <c r="D23" s="13" t="s">
        <v>231</v>
      </c>
      <c r="E23" s="13" t="s">
        <v>28</v>
      </c>
      <c r="F23" s="13" t="s">
        <v>155</v>
      </c>
      <c r="G23" s="13" t="s">
        <v>291</v>
      </c>
      <c r="H23" s="13" t="s">
        <v>210</v>
      </c>
      <c r="I23" s="13" t="s">
        <v>232</v>
      </c>
      <c r="J23" s="13" t="s">
        <v>392</v>
      </c>
      <c r="K23" s="13" t="s">
        <v>313</v>
      </c>
      <c r="L23" s="13" t="s">
        <v>393</v>
      </c>
      <c r="M23" s="13" t="s">
        <v>286</v>
      </c>
      <c r="N23" s="13" t="s">
        <v>287</v>
      </c>
      <c r="O23" s="13" t="s">
        <v>394</v>
      </c>
      <c r="P23" s="13" t="s">
        <v>269</v>
      </c>
      <c r="Q23" s="13" t="s">
        <v>273</v>
      </c>
      <c r="R23" s="13" t="s">
        <v>157</v>
      </c>
      <c r="S23" s="13" t="s">
        <v>214</v>
      </c>
      <c r="T23" s="13" t="s">
        <v>294</v>
      </c>
      <c r="U23" s="13" t="s">
        <v>17</v>
      </c>
      <c r="V23" s="13" t="s">
        <v>21</v>
      </c>
      <c r="W23" s="13">
        <v>2024</v>
      </c>
    </row>
    <row r="24" spans="1:23" x14ac:dyDescent="0.2">
      <c r="A24" s="13" t="s">
        <v>386</v>
      </c>
      <c r="B24" s="13" t="s">
        <v>207</v>
      </c>
      <c r="C24" s="13" t="s">
        <v>261</v>
      </c>
      <c r="D24" s="13" t="s">
        <v>262</v>
      </c>
      <c r="E24" s="13" t="s">
        <v>263</v>
      </c>
      <c r="F24" s="13" t="s">
        <v>155</v>
      </c>
      <c r="G24" s="13" t="s">
        <v>387</v>
      </c>
      <c r="H24" s="13" t="s">
        <v>210</v>
      </c>
      <c r="I24" s="13" t="s">
        <v>232</v>
      </c>
      <c r="J24" s="13" t="s">
        <v>317</v>
      </c>
      <c r="K24" s="13" t="s">
        <v>313</v>
      </c>
      <c r="L24" s="13" t="s">
        <v>388</v>
      </c>
      <c r="M24" s="13" t="s">
        <v>286</v>
      </c>
      <c r="N24" s="13" t="s">
        <v>287</v>
      </c>
      <c r="O24" s="13" t="s">
        <v>389</v>
      </c>
      <c r="P24" s="13" t="s">
        <v>269</v>
      </c>
      <c r="Q24" s="13" t="s">
        <v>273</v>
      </c>
      <c r="R24" s="13" t="s">
        <v>157</v>
      </c>
      <c r="S24" s="13" t="s">
        <v>264</v>
      </c>
      <c r="T24" s="13" t="s">
        <v>390</v>
      </c>
      <c r="U24" s="13" t="s">
        <v>17</v>
      </c>
      <c r="V24" s="13" t="s">
        <v>21</v>
      </c>
      <c r="W24" s="13">
        <v>2024</v>
      </c>
    </row>
    <row r="25" spans="1:23" customFormat="1" ht="15" x14ac:dyDescent="0.25">
      <c r="A25" t="s">
        <v>532</v>
      </c>
      <c r="B25" t="s">
        <v>207</v>
      </c>
      <c r="C25" t="s">
        <v>533</v>
      </c>
      <c r="D25" t="s">
        <v>534</v>
      </c>
      <c r="E25" t="s">
        <v>35</v>
      </c>
      <c r="F25" t="s">
        <v>155</v>
      </c>
      <c r="G25" t="s">
        <v>282</v>
      </c>
      <c r="H25" t="s">
        <v>210</v>
      </c>
      <c r="I25" t="s">
        <v>232</v>
      </c>
      <c r="J25" t="s">
        <v>302</v>
      </c>
      <c r="K25" t="s">
        <v>284</v>
      </c>
      <c r="L25" t="s">
        <v>535</v>
      </c>
      <c r="M25" t="s">
        <v>286</v>
      </c>
      <c r="N25" t="s">
        <v>293</v>
      </c>
      <c r="O25" t="s">
        <v>536</v>
      </c>
      <c r="P25" t="s">
        <v>269</v>
      </c>
      <c r="Q25" t="s">
        <v>404</v>
      </c>
      <c r="R25" t="s">
        <v>157</v>
      </c>
      <c r="S25" t="s">
        <v>158</v>
      </c>
      <c r="T25" t="s">
        <v>537</v>
      </c>
      <c r="U25" s="13" t="s">
        <v>17</v>
      </c>
      <c r="V25" s="13" t="s">
        <v>21</v>
      </c>
      <c r="W25" s="13">
        <v>2025</v>
      </c>
    </row>
  </sheetData>
  <autoFilter ref="A1:W25" xr:uid="{58991AF7-798C-4B73-A963-F17CF1F8E413}">
    <sortState xmlns:xlrd2="http://schemas.microsoft.com/office/spreadsheetml/2017/richdata2" ref="A2:W25">
      <sortCondition ref="W1:W25"/>
    </sortState>
  </autoFilter>
  <sortState xmlns:xlrd2="http://schemas.microsoft.com/office/spreadsheetml/2017/richdata2" ref="A2:W25">
    <sortCondition ref="V1:V25"/>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BCB93-51E6-4015-AE3B-BF26F9159E5F}">
  <dimension ref="A1:V104"/>
  <sheetViews>
    <sheetView workbookViewId="0">
      <pane ySplit="1" topLeftCell="A2" activePane="bottomLeft" state="frozen"/>
      <selection pane="bottomLeft"/>
    </sheetView>
  </sheetViews>
  <sheetFormatPr defaultRowHeight="15" x14ac:dyDescent="0.25"/>
  <cols>
    <col min="1" max="1" width="11" bestFit="1" customWidth="1"/>
    <col min="3" max="3" width="33.7109375" bestFit="1" customWidth="1"/>
    <col min="4" max="4" width="26.7109375" bestFit="1" customWidth="1"/>
    <col min="5" max="5" width="13.28515625" bestFit="1" customWidth="1"/>
    <col min="6" max="8" width="8.85546875" customWidth="1"/>
    <col min="9" max="9" width="17.7109375" customWidth="1"/>
    <col min="10" max="13" width="8.85546875" customWidth="1"/>
    <col min="14" max="14" width="24.7109375" customWidth="1"/>
    <col min="15" max="17" width="8.85546875" customWidth="1"/>
    <col min="18" max="18" width="38.28515625" customWidth="1"/>
    <col min="19" max="19" width="32.28515625" customWidth="1"/>
    <col min="22" max="22" width="11.85546875" bestFit="1" customWidth="1"/>
  </cols>
  <sheetData>
    <row r="1" spans="1:22" x14ac:dyDescent="0.25">
      <c r="A1" t="s">
        <v>197</v>
      </c>
      <c r="B1" t="s">
        <v>198</v>
      </c>
      <c r="C1" t="s">
        <v>199</v>
      </c>
      <c r="D1" t="s">
        <v>8</v>
      </c>
      <c r="E1" t="s">
        <v>9</v>
      </c>
      <c r="F1" t="s">
        <v>1</v>
      </c>
      <c r="G1" t="s">
        <v>200</v>
      </c>
      <c r="H1" t="s">
        <v>201</v>
      </c>
      <c r="I1" t="s">
        <v>202</v>
      </c>
      <c r="J1" t="s">
        <v>203</v>
      </c>
      <c r="K1" t="s">
        <v>274</v>
      </c>
      <c r="L1" t="s">
        <v>275</v>
      </c>
      <c r="M1" t="s">
        <v>276</v>
      </c>
      <c r="N1" t="s">
        <v>277</v>
      </c>
      <c r="O1" t="s">
        <v>278</v>
      </c>
      <c r="P1" t="s">
        <v>279</v>
      </c>
      <c r="Q1" t="s">
        <v>280</v>
      </c>
      <c r="R1" t="s">
        <v>204</v>
      </c>
      <c r="S1" t="s">
        <v>205</v>
      </c>
      <c r="T1" t="s">
        <v>206</v>
      </c>
      <c r="V1" s="23" t="s">
        <v>645</v>
      </c>
    </row>
    <row r="2" spans="1:22" x14ac:dyDescent="0.25">
      <c r="A2" t="s">
        <v>496</v>
      </c>
      <c r="B2" t="s">
        <v>207</v>
      </c>
      <c r="C2" t="s">
        <v>497</v>
      </c>
      <c r="D2" t="s">
        <v>497</v>
      </c>
      <c r="E2" t="s">
        <v>117</v>
      </c>
      <c r="F2" t="s">
        <v>155</v>
      </c>
      <c r="G2" t="s">
        <v>498</v>
      </c>
      <c r="H2" t="s">
        <v>210</v>
      </c>
      <c r="I2" t="s">
        <v>251</v>
      </c>
      <c r="J2" t="s">
        <v>273</v>
      </c>
      <c r="K2" t="s">
        <v>273</v>
      </c>
      <c r="L2" t="s">
        <v>273</v>
      </c>
      <c r="M2" t="s">
        <v>207</v>
      </c>
      <c r="N2" t="s">
        <v>287</v>
      </c>
      <c r="O2" t="s">
        <v>499</v>
      </c>
      <c r="P2" t="s">
        <v>269</v>
      </c>
      <c r="Q2" t="s">
        <v>404</v>
      </c>
      <c r="R2" t="s">
        <v>235</v>
      </c>
      <c r="S2" t="s">
        <v>500</v>
      </c>
      <c r="T2" t="s">
        <v>501</v>
      </c>
      <c r="V2" t="s">
        <v>17</v>
      </c>
    </row>
    <row r="3" spans="1:22" x14ac:dyDescent="0.25">
      <c r="A3" t="s">
        <v>625</v>
      </c>
      <c r="B3" t="s">
        <v>207</v>
      </c>
      <c r="C3" t="s">
        <v>626</v>
      </c>
      <c r="D3" t="s">
        <v>627</v>
      </c>
      <c r="E3" t="s">
        <v>628</v>
      </c>
      <c r="F3" t="s">
        <v>155</v>
      </c>
      <c r="G3" t="s">
        <v>629</v>
      </c>
      <c r="H3" t="s">
        <v>210</v>
      </c>
      <c r="I3" t="s">
        <v>605</v>
      </c>
      <c r="J3" t="s">
        <v>331</v>
      </c>
      <c r="K3" t="s">
        <v>313</v>
      </c>
      <c r="L3" t="s">
        <v>630</v>
      </c>
      <c r="M3" t="s">
        <v>286</v>
      </c>
      <c r="N3" t="s">
        <v>287</v>
      </c>
      <c r="O3" t="s">
        <v>631</v>
      </c>
      <c r="P3" t="s">
        <v>269</v>
      </c>
      <c r="Q3" t="s">
        <v>404</v>
      </c>
      <c r="R3" t="s">
        <v>618</v>
      </c>
      <c r="S3" t="s">
        <v>264</v>
      </c>
      <c r="T3" t="s">
        <v>624</v>
      </c>
      <c r="V3" t="s">
        <v>17</v>
      </c>
    </row>
    <row r="4" spans="1:22" x14ac:dyDescent="0.25">
      <c r="A4" t="s">
        <v>448</v>
      </c>
      <c r="B4" t="s">
        <v>207</v>
      </c>
      <c r="C4" t="s">
        <v>449</v>
      </c>
      <c r="D4" t="s">
        <v>450</v>
      </c>
      <c r="E4" t="s">
        <v>451</v>
      </c>
      <c r="F4" t="s">
        <v>155</v>
      </c>
      <c r="G4" t="s">
        <v>452</v>
      </c>
      <c r="H4" t="s">
        <v>210</v>
      </c>
      <c r="I4" t="s">
        <v>232</v>
      </c>
      <c r="J4" t="s">
        <v>273</v>
      </c>
      <c r="K4" t="s">
        <v>273</v>
      </c>
      <c r="L4" t="s">
        <v>273</v>
      </c>
      <c r="M4" t="s">
        <v>207</v>
      </c>
      <c r="N4" t="s">
        <v>268</v>
      </c>
      <c r="O4" t="s">
        <v>436</v>
      </c>
      <c r="P4" t="s">
        <v>269</v>
      </c>
      <c r="Q4" t="s">
        <v>404</v>
      </c>
      <c r="R4" t="s">
        <v>157</v>
      </c>
      <c r="S4" t="s">
        <v>437</v>
      </c>
      <c r="T4" t="s">
        <v>438</v>
      </c>
      <c r="V4" t="s">
        <v>17</v>
      </c>
    </row>
    <row r="5" spans="1:22" x14ac:dyDescent="0.25">
      <c r="A5" t="s">
        <v>619</v>
      </c>
      <c r="B5" t="s">
        <v>207</v>
      </c>
      <c r="C5" t="s">
        <v>620</v>
      </c>
      <c r="D5" t="s">
        <v>610</v>
      </c>
      <c r="E5" t="s">
        <v>611</v>
      </c>
      <c r="F5" t="s">
        <v>612</v>
      </c>
      <c r="G5" t="s">
        <v>613</v>
      </c>
      <c r="H5" t="s">
        <v>210</v>
      </c>
      <c r="I5" t="s">
        <v>605</v>
      </c>
      <c r="J5" t="s">
        <v>621</v>
      </c>
      <c r="K5" t="s">
        <v>313</v>
      </c>
      <c r="L5" t="s">
        <v>622</v>
      </c>
      <c r="M5" t="s">
        <v>286</v>
      </c>
      <c r="N5" t="s">
        <v>287</v>
      </c>
      <c r="O5" t="s">
        <v>623</v>
      </c>
      <c r="P5" t="s">
        <v>269</v>
      </c>
      <c r="Q5" t="s">
        <v>404</v>
      </c>
      <c r="R5" t="s">
        <v>618</v>
      </c>
      <c r="S5" t="s">
        <v>264</v>
      </c>
      <c r="T5" t="s">
        <v>624</v>
      </c>
      <c r="V5" t="s">
        <v>17</v>
      </c>
    </row>
    <row r="6" spans="1:22" x14ac:dyDescent="0.25">
      <c r="A6" t="s">
        <v>431</v>
      </c>
      <c r="B6" t="s">
        <v>207</v>
      </c>
      <c r="C6" t="s">
        <v>432</v>
      </c>
      <c r="D6" t="s">
        <v>433</v>
      </c>
      <c r="E6" t="s">
        <v>434</v>
      </c>
      <c r="F6" t="s">
        <v>155</v>
      </c>
      <c r="G6" t="s">
        <v>435</v>
      </c>
      <c r="H6" t="s">
        <v>210</v>
      </c>
      <c r="I6" t="s">
        <v>232</v>
      </c>
      <c r="J6" t="s">
        <v>273</v>
      </c>
      <c r="K6" t="s">
        <v>273</v>
      </c>
      <c r="L6" t="s">
        <v>273</v>
      </c>
      <c r="M6" t="s">
        <v>207</v>
      </c>
      <c r="N6" t="s">
        <v>268</v>
      </c>
      <c r="O6" t="s">
        <v>436</v>
      </c>
      <c r="P6" t="s">
        <v>269</v>
      </c>
      <c r="Q6" t="s">
        <v>404</v>
      </c>
      <c r="R6" t="s">
        <v>157</v>
      </c>
      <c r="S6" t="s">
        <v>437</v>
      </c>
      <c r="T6" t="s">
        <v>438</v>
      </c>
      <c r="V6" t="s">
        <v>17</v>
      </c>
    </row>
    <row r="7" spans="1:22" x14ac:dyDescent="0.25">
      <c r="A7" t="s">
        <v>502</v>
      </c>
      <c r="B7" t="s">
        <v>207</v>
      </c>
      <c r="C7" t="s">
        <v>503</v>
      </c>
      <c r="D7" t="s">
        <v>504</v>
      </c>
      <c r="E7" t="s">
        <v>117</v>
      </c>
      <c r="F7" t="s">
        <v>155</v>
      </c>
      <c r="G7" t="s">
        <v>498</v>
      </c>
      <c r="H7" t="s">
        <v>210</v>
      </c>
      <c r="I7" t="s">
        <v>211</v>
      </c>
      <c r="J7" t="s">
        <v>273</v>
      </c>
      <c r="K7" t="s">
        <v>273</v>
      </c>
      <c r="L7" t="s">
        <v>273</v>
      </c>
      <c r="M7" t="s">
        <v>207</v>
      </c>
      <c r="N7" t="s">
        <v>287</v>
      </c>
      <c r="O7" t="s">
        <v>505</v>
      </c>
      <c r="P7" t="s">
        <v>269</v>
      </c>
      <c r="Q7" t="s">
        <v>506</v>
      </c>
      <c r="R7" t="s">
        <v>235</v>
      </c>
      <c r="S7" t="s">
        <v>507</v>
      </c>
      <c r="T7" t="s">
        <v>508</v>
      </c>
      <c r="V7" t="s">
        <v>17</v>
      </c>
    </row>
    <row r="8" spans="1:22" x14ac:dyDescent="0.25">
      <c r="A8" t="s">
        <v>655</v>
      </c>
      <c r="B8" t="s">
        <v>207</v>
      </c>
      <c r="C8" t="s">
        <v>656</v>
      </c>
      <c r="D8" t="s">
        <v>104</v>
      </c>
      <c r="E8" t="s">
        <v>35</v>
      </c>
      <c r="F8" t="s">
        <v>155</v>
      </c>
      <c r="G8" t="s">
        <v>282</v>
      </c>
      <c r="H8" t="s">
        <v>210</v>
      </c>
      <c r="I8" t="s">
        <v>552</v>
      </c>
      <c r="J8" t="s">
        <v>553</v>
      </c>
      <c r="K8" t="s">
        <v>284</v>
      </c>
      <c r="L8" t="s">
        <v>657</v>
      </c>
      <c r="M8" t="s">
        <v>286</v>
      </c>
      <c r="N8" t="s">
        <v>544</v>
      </c>
      <c r="O8" t="s">
        <v>658</v>
      </c>
      <c r="P8" t="s">
        <v>269</v>
      </c>
      <c r="Q8" t="s">
        <v>659</v>
      </c>
      <c r="R8" t="s">
        <v>643</v>
      </c>
      <c r="S8" t="s">
        <v>415</v>
      </c>
      <c r="T8" t="s">
        <v>558</v>
      </c>
      <c r="V8" t="s">
        <v>17</v>
      </c>
    </row>
    <row r="9" spans="1:22" x14ac:dyDescent="0.25">
      <c r="A9" t="s">
        <v>584</v>
      </c>
      <c r="B9" t="s">
        <v>207</v>
      </c>
      <c r="C9" t="s">
        <v>585</v>
      </c>
      <c r="D9" t="s">
        <v>586</v>
      </c>
      <c r="E9" t="s">
        <v>69</v>
      </c>
      <c r="F9" t="s">
        <v>155</v>
      </c>
      <c r="G9" t="s">
        <v>587</v>
      </c>
      <c r="H9" t="s">
        <v>210</v>
      </c>
      <c r="I9" t="s">
        <v>552</v>
      </c>
      <c r="J9" t="s">
        <v>273</v>
      </c>
      <c r="K9" t="s">
        <v>273</v>
      </c>
      <c r="L9" t="s">
        <v>273</v>
      </c>
      <c r="M9" t="s">
        <v>207</v>
      </c>
      <c r="N9" t="s">
        <v>544</v>
      </c>
      <c r="O9" t="s">
        <v>588</v>
      </c>
      <c r="P9" t="s">
        <v>269</v>
      </c>
      <c r="Q9" t="s">
        <v>404</v>
      </c>
      <c r="R9" t="s">
        <v>557</v>
      </c>
      <c r="S9" t="s">
        <v>214</v>
      </c>
      <c r="T9" t="s">
        <v>558</v>
      </c>
      <c r="V9" t="s">
        <v>17</v>
      </c>
    </row>
    <row r="10" spans="1:22" x14ac:dyDescent="0.25">
      <c r="A10" t="s">
        <v>660</v>
      </c>
      <c r="B10" t="s">
        <v>207</v>
      </c>
      <c r="C10" t="s">
        <v>661</v>
      </c>
      <c r="D10" t="s">
        <v>662</v>
      </c>
      <c r="E10" t="s">
        <v>35</v>
      </c>
      <c r="F10" t="s">
        <v>155</v>
      </c>
      <c r="G10" t="s">
        <v>282</v>
      </c>
      <c r="H10" t="s">
        <v>210</v>
      </c>
      <c r="I10" t="s">
        <v>552</v>
      </c>
      <c r="J10" t="s">
        <v>571</v>
      </c>
      <c r="K10" t="s">
        <v>284</v>
      </c>
      <c r="L10" t="s">
        <v>663</v>
      </c>
      <c r="M10" t="s">
        <v>286</v>
      </c>
      <c r="N10" t="s">
        <v>544</v>
      </c>
      <c r="O10" t="s">
        <v>664</v>
      </c>
      <c r="P10" t="s">
        <v>269</v>
      </c>
      <c r="Q10" t="s">
        <v>665</v>
      </c>
      <c r="R10" t="s">
        <v>557</v>
      </c>
      <c r="S10" t="s">
        <v>415</v>
      </c>
      <c r="T10" t="s">
        <v>558</v>
      </c>
      <c r="V10" t="s">
        <v>17</v>
      </c>
    </row>
    <row r="11" spans="1:22" x14ac:dyDescent="0.25">
      <c r="A11" t="s">
        <v>589</v>
      </c>
      <c r="B11" t="s">
        <v>207</v>
      </c>
      <c r="C11" t="s">
        <v>590</v>
      </c>
      <c r="D11" t="s">
        <v>591</v>
      </c>
      <c r="E11" t="s">
        <v>35</v>
      </c>
      <c r="F11" t="s">
        <v>155</v>
      </c>
      <c r="G11" t="s">
        <v>282</v>
      </c>
      <c r="H11" t="s">
        <v>210</v>
      </c>
      <c r="I11" t="s">
        <v>552</v>
      </c>
      <c r="J11" t="s">
        <v>592</v>
      </c>
      <c r="K11" t="s">
        <v>284</v>
      </c>
      <c r="L11" t="s">
        <v>593</v>
      </c>
      <c r="M11" t="s">
        <v>286</v>
      </c>
      <c r="N11" t="s">
        <v>544</v>
      </c>
      <c r="O11" t="s">
        <v>594</v>
      </c>
      <c r="P11" t="s">
        <v>269</v>
      </c>
      <c r="Q11" t="s">
        <v>556</v>
      </c>
      <c r="R11" t="s">
        <v>557</v>
      </c>
      <c r="S11" t="s">
        <v>214</v>
      </c>
      <c r="T11" t="s">
        <v>558</v>
      </c>
      <c r="V11" t="s">
        <v>17</v>
      </c>
    </row>
    <row r="12" spans="1:22" x14ac:dyDescent="0.25">
      <c r="A12" t="s">
        <v>577</v>
      </c>
      <c r="B12" t="s">
        <v>207</v>
      </c>
      <c r="C12" t="s">
        <v>578</v>
      </c>
      <c r="D12" t="s">
        <v>579</v>
      </c>
      <c r="E12" t="s">
        <v>35</v>
      </c>
      <c r="F12" t="s">
        <v>155</v>
      </c>
      <c r="G12" t="s">
        <v>282</v>
      </c>
      <c r="H12" t="s">
        <v>210</v>
      </c>
      <c r="I12" t="s">
        <v>552</v>
      </c>
      <c r="J12" t="s">
        <v>580</v>
      </c>
      <c r="K12" t="s">
        <v>313</v>
      </c>
      <c r="L12" t="s">
        <v>581</v>
      </c>
      <c r="M12" t="s">
        <v>286</v>
      </c>
      <c r="N12" t="s">
        <v>544</v>
      </c>
      <c r="O12" t="s">
        <v>582</v>
      </c>
      <c r="P12" t="s">
        <v>269</v>
      </c>
      <c r="Q12" t="s">
        <v>583</v>
      </c>
      <c r="R12" t="s">
        <v>557</v>
      </c>
      <c r="S12" t="s">
        <v>214</v>
      </c>
      <c r="T12" t="s">
        <v>558</v>
      </c>
      <c r="V12" t="s">
        <v>17</v>
      </c>
    </row>
    <row r="13" spans="1:22" x14ac:dyDescent="0.25">
      <c r="A13" t="s">
        <v>567</v>
      </c>
      <c r="B13" t="s">
        <v>207</v>
      </c>
      <c r="C13" t="s">
        <v>568</v>
      </c>
      <c r="D13" t="s">
        <v>569</v>
      </c>
      <c r="E13" t="s">
        <v>570</v>
      </c>
      <c r="F13" t="s">
        <v>155</v>
      </c>
      <c r="G13" t="s">
        <v>282</v>
      </c>
      <c r="H13" t="s">
        <v>210</v>
      </c>
      <c r="I13" t="s">
        <v>552</v>
      </c>
      <c r="J13" t="s">
        <v>571</v>
      </c>
      <c r="K13" t="s">
        <v>284</v>
      </c>
      <c r="L13" t="s">
        <v>572</v>
      </c>
      <c r="M13" t="s">
        <v>286</v>
      </c>
      <c r="N13" t="s">
        <v>573</v>
      </c>
      <c r="O13" t="s">
        <v>574</v>
      </c>
      <c r="P13" t="s">
        <v>269</v>
      </c>
      <c r="Q13" t="s">
        <v>575</v>
      </c>
      <c r="R13" t="s">
        <v>557</v>
      </c>
      <c r="S13" t="s">
        <v>214</v>
      </c>
      <c r="T13" t="s">
        <v>576</v>
      </c>
      <c r="V13" t="s">
        <v>17</v>
      </c>
    </row>
    <row r="14" spans="1:22" x14ac:dyDescent="0.25">
      <c r="A14" t="s">
        <v>559</v>
      </c>
      <c r="B14" t="s">
        <v>207</v>
      </c>
      <c r="C14" t="s">
        <v>560</v>
      </c>
      <c r="D14" t="s">
        <v>561</v>
      </c>
      <c r="E14" t="s">
        <v>35</v>
      </c>
      <c r="F14" t="s">
        <v>155</v>
      </c>
      <c r="G14" t="s">
        <v>282</v>
      </c>
      <c r="H14" t="s">
        <v>210</v>
      </c>
      <c r="I14" t="s">
        <v>552</v>
      </c>
      <c r="J14" t="s">
        <v>562</v>
      </c>
      <c r="K14" t="s">
        <v>284</v>
      </c>
      <c r="L14" t="s">
        <v>563</v>
      </c>
      <c r="M14" t="s">
        <v>286</v>
      </c>
      <c r="N14" t="s">
        <v>544</v>
      </c>
      <c r="O14" t="s">
        <v>564</v>
      </c>
      <c r="P14" t="s">
        <v>269</v>
      </c>
      <c r="Q14" t="s">
        <v>565</v>
      </c>
      <c r="R14" t="s">
        <v>557</v>
      </c>
      <c r="S14" t="s">
        <v>214</v>
      </c>
      <c r="T14" t="s">
        <v>566</v>
      </c>
      <c r="V14" t="s">
        <v>17</v>
      </c>
    </row>
    <row r="15" spans="1:22" x14ac:dyDescent="0.25">
      <c r="A15" t="s">
        <v>648</v>
      </c>
      <c r="B15" t="s">
        <v>207</v>
      </c>
      <c r="C15" t="s">
        <v>649</v>
      </c>
      <c r="D15" t="s">
        <v>561</v>
      </c>
      <c r="E15" t="s">
        <v>35</v>
      </c>
      <c r="F15" t="s">
        <v>155</v>
      </c>
      <c r="G15" t="s">
        <v>282</v>
      </c>
      <c r="H15" t="s">
        <v>210</v>
      </c>
      <c r="I15" t="s">
        <v>552</v>
      </c>
      <c r="J15" t="s">
        <v>650</v>
      </c>
      <c r="K15" t="s">
        <v>313</v>
      </c>
      <c r="L15" t="s">
        <v>651</v>
      </c>
      <c r="M15" t="s">
        <v>286</v>
      </c>
      <c r="N15" t="s">
        <v>544</v>
      </c>
      <c r="O15" t="s">
        <v>652</v>
      </c>
      <c r="P15" t="s">
        <v>269</v>
      </c>
      <c r="Q15" t="s">
        <v>653</v>
      </c>
      <c r="R15" t="s">
        <v>643</v>
      </c>
      <c r="S15" t="s">
        <v>415</v>
      </c>
      <c r="T15" t="s">
        <v>654</v>
      </c>
      <c r="V15" t="s">
        <v>17</v>
      </c>
    </row>
    <row r="16" spans="1:22" x14ac:dyDescent="0.25">
      <c r="A16" t="s">
        <v>549</v>
      </c>
      <c r="B16" t="s">
        <v>207</v>
      </c>
      <c r="C16" t="s">
        <v>550</v>
      </c>
      <c r="D16" t="s">
        <v>551</v>
      </c>
      <c r="E16" t="s">
        <v>35</v>
      </c>
      <c r="F16" t="s">
        <v>155</v>
      </c>
      <c r="G16" t="s">
        <v>282</v>
      </c>
      <c r="H16" t="s">
        <v>210</v>
      </c>
      <c r="I16" t="s">
        <v>552</v>
      </c>
      <c r="J16" t="s">
        <v>553</v>
      </c>
      <c r="K16" t="s">
        <v>284</v>
      </c>
      <c r="L16" t="s">
        <v>554</v>
      </c>
      <c r="M16" t="s">
        <v>286</v>
      </c>
      <c r="N16" t="s">
        <v>544</v>
      </c>
      <c r="O16" t="s">
        <v>555</v>
      </c>
      <c r="P16" t="s">
        <v>269</v>
      </c>
      <c r="Q16" t="s">
        <v>556</v>
      </c>
      <c r="R16" t="s">
        <v>557</v>
      </c>
      <c r="S16" t="s">
        <v>23</v>
      </c>
      <c r="T16" t="s">
        <v>558</v>
      </c>
      <c r="V16" t="s">
        <v>17</v>
      </c>
    </row>
    <row r="17" spans="1:22" x14ac:dyDescent="0.25">
      <c r="A17" t="s">
        <v>399</v>
      </c>
      <c r="B17" t="s">
        <v>207</v>
      </c>
      <c r="C17" t="s">
        <v>400</v>
      </c>
      <c r="D17" t="s">
        <v>401</v>
      </c>
      <c r="E17" t="s">
        <v>35</v>
      </c>
      <c r="F17" t="s">
        <v>155</v>
      </c>
      <c r="G17" t="s">
        <v>282</v>
      </c>
      <c r="H17" t="s">
        <v>210</v>
      </c>
      <c r="I17" t="s">
        <v>402</v>
      </c>
      <c r="J17" t="s">
        <v>273</v>
      </c>
      <c r="K17" t="s">
        <v>273</v>
      </c>
      <c r="L17" t="s">
        <v>273</v>
      </c>
      <c r="M17" t="s">
        <v>207</v>
      </c>
      <c r="N17" t="s">
        <v>287</v>
      </c>
      <c r="O17" t="s">
        <v>403</v>
      </c>
      <c r="P17" t="s">
        <v>269</v>
      </c>
      <c r="Q17" t="s">
        <v>404</v>
      </c>
      <c r="R17" t="s">
        <v>157</v>
      </c>
      <c r="S17" t="s">
        <v>214</v>
      </c>
      <c r="T17" t="s">
        <v>405</v>
      </c>
      <c r="V17" t="s">
        <v>17</v>
      </c>
    </row>
    <row r="18" spans="1:22" x14ac:dyDescent="0.25">
      <c r="A18" t="s">
        <v>509</v>
      </c>
      <c r="B18" t="s">
        <v>207</v>
      </c>
      <c r="C18" t="s">
        <v>510</v>
      </c>
      <c r="D18" t="s">
        <v>511</v>
      </c>
      <c r="E18" t="s">
        <v>28</v>
      </c>
      <c r="F18" t="s">
        <v>155</v>
      </c>
      <c r="G18" t="s">
        <v>291</v>
      </c>
      <c r="H18" t="s">
        <v>210</v>
      </c>
      <c r="I18" t="s">
        <v>221</v>
      </c>
      <c r="J18" t="s">
        <v>273</v>
      </c>
      <c r="K18" t="s">
        <v>273</v>
      </c>
      <c r="L18" t="s">
        <v>273</v>
      </c>
      <c r="M18" t="s">
        <v>207</v>
      </c>
      <c r="N18" t="s">
        <v>287</v>
      </c>
      <c r="O18" t="s">
        <v>512</v>
      </c>
      <c r="P18" t="s">
        <v>269</v>
      </c>
      <c r="Q18" t="s">
        <v>404</v>
      </c>
      <c r="R18" t="s">
        <v>157</v>
      </c>
      <c r="S18" t="s">
        <v>214</v>
      </c>
      <c r="T18" t="s">
        <v>295</v>
      </c>
      <c r="V18" t="s">
        <v>17</v>
      </c>
    </row>
    <row r="19" spans="1:22" x14ac:dyDescent="0.25">
      <c r="A19" t="s">
        <v>469</v>
      </c>
      <c r="B19" t="s">
        <v>207</v>
      </c>
      <c r="C19" t="s">
        <v>470</v>
      </c>
      <c r="D19" t="s">
        <v>471</v>
      </c>
      <c r="E19" t="s">
        <v>15</v>
      </c>
      <c r="F19" t="s">
        <v>155</v>
      </c>
      <c r="G19" t="s">
        <v>292</v>
      </c>
      <c r="H19" t="s">
        <v>210</v>
      </c>
      <c r="I19" t="s">
        <v>221</v>
      </c>
      <c r="J19" t="s">
        <v>273</v>
      </c>
      <c r="K19" t="s">
        <v>273</v>
      </c>
      <c r="L19" t="s">
        <v>273</v>
      </c>
      <c r="M19" t="s">
        <v>207</v>
      </c>
      <c r="N19" t="s">
        <v>287</v>
      </c>
      <c r="O19" t="s">
        <v>472</v>
      </c>
      <c r="P19" t="s">
        <v>269</v>
      </c>
      <c r="Q19" t="s">
        <v>404</v>
      </c>
      <c r="R19" t="s">
        <v>157</v>
      </c>
      <c r="S19" t="s">
        <v>214</v>
      </c>
      <c r="T19" t="s">
        <v>473</v>
      </c>
      <c r="V19" t="s">
        <v>17</v>
      </c>
    </row>
    <row r="20" spans="1:22" x14ac:dyDescent="0.25">
      <c r="A20" t="s">
        <v>474</v>
      </c>
      <c r="B20" t="s">
        <v>207</v>
      </c>
      <c r="C20" t="s">
        <v>475</v>
      </c>
      <c r="D20" t="s">
        <v>476</v>
      </c>
      <c r="E20" t="s">
        <v>15</v>
      </c>
      <c r="F20" t="s">
        <v>155</v>
      </c>
      <c r="G20" t="s">
        <v>292</v>
      </c>
      <c r="H20" t="s">
        <v>210</v>
      </c>
      <c r="I20" t="s">
        <v>221</v>
      </c>
      <c r="J20" t="s">
        <v>273</v>
      </c>
      <c r="K20" t="s">
        <v>273</v>
      </c>
      <c r="L20" t="s">
        <v>273</v>
      </c>
      <c r="M20" t="s">
        <v>207</v>
      </c>
      <c r="N20" t="s">
        <v>287</v>
      </c>
      <c r="O20" t="s">
        <v>477</v>
      </c>
      <c r="P20" t="s">
        <v>269</v>
      </c>
      <c r="Q20" t="s">
        <v>404</v>
      </c>
      <c r="R20" t="s">
        <v>157</v>
      </c>
      <c r="S20" t="s">
        <v>214</v>
      </c>
      <c r="T20" t="s">
        <v>478</v>
      </c>
      <c r="V20" t="s">
        <v>17</v>
      </c>
    </row>
    <row r="21" spans="1:22" x14ac:dyDescent="0.25">
      <c r="A21" t="s">
        <v>479</v>
      </c>
      <c r="B21" t="s">
        <v>207</v>
      </c>
      <c r="C21" t="s">
        <v>480</v>
      </c>
      <c r="D21" t="s">
        <v>481</v>
      </c>
      <c r="E21" t="s">
        <v>15</v>
      </c>
      <c r="F21" t="s">
        <v>155</v>
      </c>
      <c r="G21" t="s">
        <v>292</v>
      </c>
      <c r="H21" t="s">
        <v>210</v>
      </c>
      <c r="I21" t="s">
        <v>232</v>
      </c>
      <c r="J21" t="s">
        <v>273</v>
      </c>
      <c r="K21" t="s">
        <v>273</v>
      </c>
      <c r="L21" t="s">
        <v>273</v>
      </c>
      <c r="M21" t="s">
        <v>207</v>
      </c>
      <c r="N21" t="s">
        <v>287</v>
      </c>
      <c r="O21" t="s">
        <v>482</v>
      </c>
      <c r="P21" t="s">
        <v>269</v>
      </c>
      <c r="Q21" t="s">
        <v>404</v>
      </c>
      <c r="R21" t="s">
        <v>157</v>
      </c>
      <c r="S21" t="s">
        <v>214</v>
      </c>
      <c r="T21" t="s">
        <v>294</v>
      </c>
      <c r="V21" t="s">
        <v>17</v>
      </c>
    </row>
    <row r="22" spans="1:22" x14ac:dyDescent="0.25">
      <c r="A22" t="s">
        <v>406</v>
      </c>
      <c r="B22" t="s">
        <v>207</v>
      </c>
      <c r="C22" t="s">
        <v>407</v>
      </c>
      <c r="D22" t="s">
        <v>408</v>
      </c>
      <c r="E22" t="s">
        <v>35</v>
      </c>
      <c r="F22" t="s">
        <v>155</v>
      </c>
      <c r="G22" t="s">
        <v>282</v>
      </c>
      <c r="H22" t="s">
        <v>210</v>
      </c>
      <c r="I22" t="s">
        <v>221</v>
      </c>
      <c r="J22" t="s">
        <v>273</v>
      </c>
      <c r="K22" t="s">
        <v>273</v>
      </c>
      <c r="L22" t="s">
        <v>273</v>
      </c>
      <c r="M22" t="s">
        <v>207</v>
      </c>
      <c r="N22" t="s">
        <v>287</v>
      </c>
      <c r="O22" t="s">
        <v>409</v>
      </c>
      <c r="P22" t="s">
        <v>269</v>
      </c>
      <c r="Q22" t="s">
        <v>404</v>
      </c>
      <c r="R22" t="s">
        <v>157</v>
      </c>
      <c r="S22" t="s">
        <v>214</v>
      </c>
      <c r="T22" t="s">
        <v>410</v>
      </c>
      <c r="V22" t="s">
        <v>17</v>
      </c>
    </row>
    <row r="23" spans="1:22" x14ac:dyDescent="0.25">
      <c r="A23" t="s">
        <v>637</v>
      </c>
      <c r="B23" t="s">
        <v>207</v>
      </c>
      <c r="C23" t="s">
        <v>638</v>
      </c>
      <c r="D23" t="s">
        <v>639</v>
      </c>
      <c r="E23" t="s">
        <v>35</v>
      </c>
      <c r="F23" t="s">
        <v>155</v>
      </c>
      <c r="G23" t="s">
        <v>282</v>
      </c>
      <c r="H23" t="s">
        <v>210</v>
      </c>
      <c r="I23" t="s">
        <v>552</v>
      </c>
      <c r="J23" t="s">
        <v>562</v>
      </c>
      <c r="K23" t="s">
        <v>284</v>
      </c>
      <c r="L23" t="s">
        <v>640</v>
      </c>
      <c r="M23" t="s">
        <v>286</v>
      </c>
      <c r="N23" t="s">
        <v>544</v>
      </c>
      <c r="O23" t="s">
        <v>641</v>
      </c>
      <c r="P23" t="s">
        <v>269</v>
      </c>
      <c r="Q23" t="s">
        <v>642</v>
      </c>
      <c r="R23" t="s">
        <v>643</v>
      </c>
      <c r="S23" t="s">
        <v>214</v>
      </c>
      <c r="T23" t="s">
        <v>644</v>
      </c>
      <c r="V23" t="s">
        <v>17</v>
      </c>
    </row>
    <row r="24" spans="1:22" x14ac:dyDescent="0.25">
      <c r="A24" t="s">
        <v>538</v>
      </c>
      <c r="B24" t="s">
        <v>207</v>
      </c>
      <c r="C24" t="s">
        <v>539</v>
      </c>
      <c r="D24" t="s">
        <v>540</v>
      </c>
      <c r="E24" t="s">
        <v>35</v>
      </c>
      <c r="F24" t="s">
        <v>155</v>
      </c>
      <c r="G24" t="s">
        <v>282</v>
      </c>
      <c r="H24" t="s">
        <v>210</v>
      </c>
      <c r="I24" t="s">
        <v>541</v>
      </c>
      <c r="J24" t="s">
        <v>542</v>
      </c>
      <c r="K24" t="s">
        <v>284</v>
      </c>
      <c r="L24" t="s">
        <v>543</v>
      </c>
      <c r="M24" t="s">
        <v>286</v>
      </c>
      <c r="N24" t="s">
        <v>544</v>
      </c>
      <c r="O24" t="s">
        <v>545</v>
      </c>
      <c r="P24" t="s">
        <v>269</v>
      </c>
      <c r="Q24" t="s">
        <v>546</v>
      </c>
      <c r="R24" t="s">
        <v>547</v>
      </c>
      <c r="S24" t="s">
        <v>158</v>
      </c>
      <c r="T24" t="s">
        <v>548</v>
      </c>
      <c r="V24" t="s">
        <v>17</v>
      </c>
    </row>
    <row r="25" spans="1:22" x14ac:dyDescent="0.25">
      <c r="A25" t="s">
        <v>513</v>
      </c>
      <c r="B25" t="s">
        <v>207</v>
      </c>
      <c r="C25" t="s">
        <v>514</v>
      </c>
      <c r="D25" t="s">
        <v>515</v>
      </c>
      <c r="E25" t="s">
        <v>28</v>
      </c>
      <c r="F25" t="s">
        <v>155</v>
      </c>
      <c r="G25" t="s">
        <v>291</v>
      </c>
      <c r="H25" t="s">
        <v>210</v>
      </c>
      <c r="I25" t="s">
        <v>221</v>
      </c>
      <c r="J25" t="s">
        <v>273</v>
      </c>
      <c r="K25" t="s">
        <v>273</v>
      </c>
      <c r="L25" t="s">
        <v>273</v>
      </c>
      <c r="M25" t="s">
        <v>207</v>
      </c>
      <c r="N25" t="s">
        <v>293</v>
      </c>
      <c r="O25" t="s">
        <v>516</v>
      </c>
      <c r="P25" t="s">
        <v>269</v>
      </c>
      <c r="Q25" t="s">
        <v>404</v>
      </c>
      <c r="R25" t="s">
        <v>157</v>
      </c>
      <c r="S25" t="s">
        <v>517</v>
      </c>
      <c r="T25" t="s">
        <v>518</v>
      </c>
      <c r="V25" t="s">
        <v>17</v>
      </c>
    </row>
    <row r="26" spans="1:22" x14ac:dyDescent="0.25">
      <c r="A26" t="s">
        <v>411</v>
      </c>
      <c r="B26" t="s">
        <v>207</v>
      </c>
      <c r="C26" t="s">
        <v>412</v>
      </c>
      <c r="D26" t="s">
        <v>413</v>
      </c>
      <c r="E26" t="s">
        <v>35</v>
      </c>
      <c r="F26" t="s">
        <v>155</v>
      </c>
      <c r="G26" t="s">
        <v>282</v>
      </c>
      <c r="H26" t="s">
        <v>210</v>
      </c>
      <c r="I26" t="s">
        <v>221</v>
      </c>
      <c r="J26" t="s">
        <v>273</v>
      </c>
      <c r="K26" t="s">
        <v>273</v>
      </c>
      <c r="L26" t="s">
        <v>273</v>
      </c>
      <c r="M26" t="s">
        <v>207</v>
      </c>
      <c r="N26" t="s">
        <v>273</v>
      </c>
      <c r="O26" t="s">
        <v>414</v>
      </c>
      <c r="P26" t="s">
        <v>269</v>
      </c>
      <c r="Q26" t="s">
        <v>404</v>
      </c>
      <c r="R26" t="s">
        <v>157</v>
      </c>
      <c r="S26" t="s">
        <v>415</v>
      </c>
      <c r="T26" t="s">
        <v>416</v>
      </c>
      <c r="V26" t="s">
        <v>17</v>
      </c>
    </row>
    <row r="27" spans="1:22" x14ac:dyDescent="0.25">
      <c r="A27" t="s">
        <v>423</v>
      </c>
      <c r="B27" t="s">
        <v>207</v>
      </c>
      <c r="C27" t="s">
        <v>418</v>
      </c>
      <c r="D27" t="s">
        <v>419</v>
      </c>
      <c r="E27" t="s">
        <v>35</v>
      </c>
      <c r="F27" t="s">
        <v>155</v>
      </c>
      <c r="G27" t="s">
        <v>282</v>
      </c>
      <c r="H27" t="s">
        <v>210</v>
      </c>
      <c r="I27" t="s">
        <v>221</v>
      </c>
      <c r="J27" t="s">
        <v>273</v>
      </c>
      <c r="K27" t="s">
        <v>273</v>
      </c>
      <c r="L27" t="s">
        <v>273</v>
      </c>
      <c r="M27" t="s">
        <v>207</v>
      </c>
      <c r="N27" t="s">
        <v>273</v>
      </c>
      <c r="O27" t="s">
        <v>420</v>
      </c>
      <c r="P27" t="s">
        <v>269</v>
      </c>
      <c r="Q27" t="s">
        <v>404</v>
      </c>
      <c r="R27" t="s">
        <v>157</v>
      </c>
      <c r="S27" t="s">
        <v>415</v>
      </c>
      <c r="T27" t="s">
        <v>424</v>
      </c>
      <c r="V27" t="s">
        <v>17</v>
      </c>
    </row>
    <row r="28" spans="1:22" x14ac:dyDescent="0.25">
      <c r="A28" t="s">
        <v>417</v>
      </c>
      <c r="B28" t="s">
        <v>207</v>
      </c>
      <c r="C28" t="s">
        <v>418</v>
      </c>
      <c r="D28" t="s">
        <v>419</v>
      </c>
      <c r="E28" t="s">
        <v>35</v>
      </c>
      <c r="F28" t="s">
        <v>155</v>
      </c>
      <c r="G28" t="s">
        <v>282</v>
      </c>
      <c r="H28" t="s">
        <v>210</v>
      </c>
      <c r="I28" t="s">
        <v>402</v>
      </c>
      <c r="J28" t="s">
        <v>273</v>
      </c>
      <c r="K28" t="s">
        <v>273</v>
      </c>
      <c r="L28" t="s">
        <v>273</v>
      </c>
      <c r="M28" t="s">
        <v>207</v>
      </c>
      <c r="N28" t="s">
        <v>268</v>
      </c>
      <c r="O28" t="s">
        <v>420</v>
      </c>
      <c r="P28" t="s">
        <v>269</v>
      </c>
      <c r="Q28" t="s">
        <v>404</v>
      </c>
      <c r="R28" t="s">
        <v>157</v>
      </c>
      <c r="S28" t="s">
        <v>421</v>
      </c>
      <c r="T28" t="s">
        <v>422</v>
      </c>
      <c r="V28" t="s">
        <v>17</v>
      </c>
    </row>
    <row r="29" spans="1:22" x14ac:dyDescent="0.25">
      <c r="A29" t="s">
        <v>483</v>
      </c>
      <c r="B29" t="s">
        <v>207</v>
      </c>
      <c r="C29" t="s">
        <v>484</v>
      </c>
      <c r="D29" t="s">
        <v>485</v>
      </c>
      <c r="E29" t="s">
        <v>15</v>
      </c>
      <c r="F29" t="s">
        <v>155</v>
      </c>
      <c r="G29" t="s">
        <v>292</v>
      </c>
      <c r="H29" t="s">
        <v>210</v>
      </c>
      <c r="I29" t="s">
        <v>232</v>
      </c>
      <c r="J29" t="s">
        <v>273</v>
      </c>
      <c r="K29" t="s">
        <v>273</v>
      </c>
      <c r="L29" t="s">
        <v>273</v>
      </c>
      <c r="M29" t="s">
        <v>207</v>
      </c>
      <c r="N29" t="s">
        <v>268</v>
      </c>
      <c r="O29" t="s">
        <v>486</v>
      </c>
      <c r="P29" t="s">
        <v>269</v>
      </c>
      <c r="Q29" t="s">
        <v>404</v>
      </c>
      <c r="R29" t="s">
        <v>157</v>
      </c>
      <c r="S29" t="s">
        <v>255</v>
      </c>
      <c r="T29" t="s">
        <v>487</v>
      </c>
      <c r="V29" t="s">
        <v>17</v>
      </c>
    </row>
    <row r="30" spans="1:22" x14ac:dyDescent="0.25">
      <c r="A30" t="s">
        <v>488</v>
      </c>
      <c r="B30" t="s">
        <v>207</v>
      </c>
      <c r="C30" t="s">
        <v>489</v>
      </c>
      <c r="D30" t="s">
        <v>490</v>
      </c>
      <c r="E30" t="s">
        <v>15</v>
      </c>
      <c r="F30" t="s">
        <v>155</v>
      </c>
      <c r="G30" t="s">
        <v>292</v>
      </c>
      <c r="H30" t="s">
        <v>210</v>
      </c>
      <c r="I30" t="s">
        <v>232</v>
      </c>
      <c r="J30" t="s">
        <v>273</v>
      </c>
      <c r="K30" t="s">
        <v>273</v>
      </c>
      <c r="L30" t="s">
        <v>273</v>
      </c>
      <c r="M30" t="s">
        <v>207</v>
      </c>
      <c r="N30" t="s">
        <v>268</v>
      </c>
      <c r="O30" t="s">
        <v>491</v>
      </c>
      <c r="P30" t="s">
        <v>269</v>
      </c>
      <c r="Q30" t="s">
        <v>404</v>
      </c>
      <c r="R30" t="s">
        <v>157</v>
      </c>
      <c r="S30" t="s">
        <v>421</v>
      </c>
      <c r="T30" t="s">
        <v>492</v>
      </c>
      <c r="V30" t="s">
        <v>17</v>
      </c>
    </row>
    <row r="31" spans="1:22" x14ac:dyDescent="0.25">
      <c r="A31" t="s">
        <v>493</v>
      </c>
      <c r="B31" t="s">
        <v>207</v>
      </c>
      <c r="C31" t="s">
        <v>494</v>
      </c>
      <c r="D31" t="s">
        <v>495</v>
      </c>
      <c r="E31" t="s">
        <v>15</v>
      </c>
      <c r="F31" t="s">
        <v>155</v>
      </c>
      <c r="G31" t="s">
        <v>292</v>
      </c>
      <c r="H31" t="s">
        <v>210</v>
      </c>
      <c r="I31" t="s">
        <v>232</v>
      </c>
      <c r="J31" t="s">
        <v>273</v>
      </c>
      <c r="K31" t="s">
        <v>273</v>
      </c>
      <c r="L31" t="s">
        <v>273</v>
      </c>
      <c r="M31" t="s">
        <v>207</v>
      </c>
      <c r="N31" t="s">
        <v>268</v>
      </c>
      <c r="O31" t="s">
        <v>491</v>
      </c>
      <c r="P31" t="s">
        <v>269</v>
      </c>
      <c r="Q31" t="s">
        <v>404</v>
      </c>
      <c r="R31" t="s">
        <v>157</v>
      </c>
      <c r="S31" t="s">
        <v>421</v>
      </c>
      <c r="T31" t="s">
        <v>492</v>
      </c>
      <c r="V31" t="s">
        <v>17</v>
      </c>
    </row>
    <row r="32" spans="1:22" x14ac:dyDescent="0.25">
      <c r="A32" t="s">
        <v>666</v>
      </c>
      <c r="B32" t="s">
        <v>207</v>
      </c>
      <c r="C32" t="s">
        <v>264</v>
      </c>
      <c r="D32" t="s">
        <v>667</v>
      </c>
      <c r="E32" t="s">
        <v>668</v>
      </c>
      <c r="F32" t="s">
        <v>169</v>
      </c>
      <c r="G32" t="s">
        <v>669</v>
      </c>
      <c r="H32" t="s">
        <v>210</v>
      </c>
      <c r="I32" t="s">
        <v>552</v>
      </c>
      <c r="J32" t="s">
        <v>273</v>
      </c>
      <c r="K32" t="s">
        <v>273</v>
      </c>
      <c r="L32" t="s">
        <v>273</v>
      </c>
      <c r="M32" t="s">
        <v>207</v>
      </c>
      <c r="N32" t="s">
        <v>544</v>
      </c>
      <c r="O32" t="s">
        <v>670</v>
      </c>
      <c r="P32" t="s">
        <v>269</v>
      </c>
      <c r="Q32" t="s">
        <v>404</v>
      </c>
      <c r="R32" t="s">
        <v>671</v>
      </c>
      <c r="S32" t="s">
        <v>415</v>
      </c>
      <c r="T32" t="s">
        <v>672</v>
      </c>
      <c r="V32" t="s">
        <v>17</v>
      </c>
    </row>
    <row r="33" spans="1:22" x14ac:dyDescent="0.25">
      <c r="A33" t="s">
        <v>632</v>
      </c>
      <c r="B33" t="s">
        <v>207</v>
      </c>
      <c r="C33" t="s">
        <v>633</v>
      </c>
      <c r="D33" t="s">
        <v>597</v>
      </c>
      <c r="E33" t="s">
        <v>117</v>
      </c>
      <c r="F33" t="s">
        <v>155</v>
      </c>
      <c r="G33" t="s">
        <v>634</v>
      </c>
      <c r="H33" t="s">
        <v>210</v>
      </c>
      <c r="I33" t="s">
        <v>605</v>
      </c>
      <c r="J33" t="s">
        <v>273</v>
      </c>
      <c r="K33" t="s">
        <v>273</v>
      </c>
      <c r="L33" t="s">
        <v>273</v>
      </c>
      <c r="M33" t="s">
        <v>207</v>
      </c>
      <c r="N33" t="s">
        <v>287</v>
      </c>
      <c r="O33" t="s">
        <v>635</v>
      </c>
      <c r="P33" t="s">
        <v>269</v>
      </c>
      <c r="Q33" t="s">
        <v>404</v>
      </c>
      <c r="R33" t="s">
        <v>618</v>
      </c>
      <c r="S33" t="s">
        <v>264</v>
      </c>
      <c r="T33" t="s">
        <v>636</v>
      </c>
      <c r="V33" t="s">
        <v>17</v>
      </c>
    </row>
    <row r="34" spans="1:22" x14ac:dyDescent="0.25">
      <c r="A34" t="s">
        <v>608</v>
      </c>
      <c r="B34" t="s">
        <v>207</v>
      </c>
      <c r="C34" t="s">
        <v>609</v>
      </c>
      <c r="D34" t="s">
        <v>610</v>
      </c>
      <c r="E34" t="s">
        <v>611</v>
      </c>
      <c r="F34" t="s">
        <v>612</v>
      </c>
      <c r="G34" t="s">
        <v>613</v>
      </c>
      <c r="H34" t="s">
        <v>210</v>
      </c>
      <c r="I34" t="s">
        <v>241</v>
      </c>
      <c r="J34" t="s">
        <v>283</v>
      </c>
      <c r="K34" t="s">
        <v>284</v>
      </c>
      <c r="L34" t="s">
        <v>614</v>
      </c>
      <c r="M34" t="s">
        <v>286</v>
      </c>
      <c r="N34" t="s">
        <v>268</v>
      </c>
      <c r="O34" t="s">
        <v>615</v>
      </c>
      <c r="P34" t="s">
        <v>269</v>
      </c>
      <c r="Q34" t="s">
        <v>404</v>
      </c>
      <c r="R34" t="s">
        <v>601</v>
      </c>
      <c r="S34" t="s">
        <v>616</v>
      </c>
      <c r="T34" t="s">
        <v>617</v>
      </c>
      <c r="V34" t="s">
        <v>17</v>
      </c>
    </row>
    <row r="35" spans="1:22" x14ac:dyDescent="0.25">
      <c r="A35" t="s">
        <v>595</v>
      </c>
      <c r="B35" t="s">
        <v>207</v>
      </c>
      <c r="C35" t="s">
        <v>596</v>
      </c>
      <c r="D35" t="s">
        <v>597</v>
      </c>
      <c r="E35" t="s">
        <v>117</v>
      </c>
      <c r="F35" t="s">
        <v>155</v>
      </c>
      <c r="G35" t="s">
        <v>598</v>
      </c>
      <c r="H35" t="s">
        <v>210</v>
      </c>
      <c r="I35" t="s">
        <v>599</v>
      </c>
      <c r="J35" t="s">
        <v>273</v>
      </c>
      <c r="K35" t="s">
        <v>273</v>
      </c>
      <c r="L35" t="s">
        <v>273</v>
      </c>
      <c r="M35" t="s">
        <v>207</v>
      </c>
      <c r="N35" t="s">
        <v>287</v>
      </c>
      <c r="O35" t="s">
        <v>600</v>
      </c>
      <c r="P35" t="s">
        <v>269</v>
      </c>
      <c r="Q35" t="s">
        <v>404</v>
      </c>
      <c r="R35" t="s">
        <v>601</v>
      </c>
      <c r="S35" t="s">
        <v>264</v>
      </c>
      <c r="T35" t="s">
        <v>602</v>
      </c>
      <c r="V35" t="s">
        <v>17</v>
      </c>
    </row>
    <row r="36" spans="1:22" x14ac:dyDescent="0.25">
      <c r="A36" t="s">
        <v>603</v>
      </c>
      <c r="B36" t="s">
        <v>207</v>
      </c>
      <c r="C36" t="s">
        <v>604</v>
      </c>
      <c r="D36" t="s">
        <v>597</v>
      </c>
      <c r="E36" t="s">
        <v>117</v>
      </c>
      <c r="F36" t="s">
        <v>155</v>
      </c>
      <c r="G36" t="s">
        <v>598</v>
      </c>
      <c r="H36" t="s">
        <v>210</v>
      </c>
      <c r="I36" t="s">
        <v>605</v>
      </c>
      <c r="J36" t="s">
        <v>312</v>
      </c>
      <c r="K36" t="s">
        <v>313</v>
      </c>
      <c r="L36" t="s">
        <v>606</v>
      </c>
      <c r="M36" t="s">
        <v>286</v>
      </c>
      <c r="N36" t="s">
        <v>287</v>
      </c>
      <c r="O36" t="s">
        <v>600</v>
      </c>
      <c r="P36" t="s">
        <v>269</v>
      </c>
      <c r="Q36" t="s">
        <v>404</v>
      </c>
      <c r="R36" t="s">
        <v>601</v>
      </c>
      <c r="S36" t="s">
        <v>264</v>
      </c>
      <c r="T36" t="s">
        <v>607</v>
      </c>
      <c r="V36" t="s">
        <v>17</v>
      </c>
    </row>
    <row r="37" spans="1:22" x14ac:dyDescent="0.25">
      <c r="A37" t="s">
        <v>453</v>
      </c>
      <c r="B37" t="s">
        <v>207</v>
      </c>
      <c r="C37" t="s">
        <v>454</v>
      </c>
      <c r="D37" t="s">
        <v>455</v>
      </c>
      <c r="E37" t="s">
        <v>456</v>
      </c>
      <c r="F37" t="s">
        <v>155</v>
      </c>
      <c r="G37" t="s">
        <v>457</v>
      </c>
      <c r="H37" t="s">
        <v>210</v>
      </c>
      <c r="I37" t="s">
        <v>221</v>
      </c>
      <c r="J37" t="s">
        <v>273</v>
      </c>
      <c r="K37" t="s">
        <v>273</v>
      </c>
      <c r="L37" t="s">
        <v>273</v>
      </c>
      <c r="M37" t="s">
        <v>207</v>
      </c>
      <c r="N37" t="s">
        <v>287</v>
      </c>
      <c r="O37" t="s">
        <v>458</v>
      </c>
      <c r="P37" t="s">
        <v>269</v>
      </c>
      <c r="Q37" t="s">
        <v>404</v>
      </c>
      <c r="R37" t="s">
        <v>157</v>
      </c>
      <c r="S37" t="s">
        <v>459</v>
      </c>
      <c r="T37" t="s">
        <v>460</v>
      </c>
      <c r="V37" t="s">
        <v>17</v>
      </c>
    </row>
    <row r="38" spans="1:22" x14ac:dyDescent="0.25">
      <c r="A38" t="s">
        <v>425</v>
      </c>
      <c r="B38" t="s">
        <v>207</v>
      </c>
      <c r="C38" t="s">
        <v>426</v>
      </c>
      <c r="D38" t="s">
        <v>427</v>
      </c>
      <c r="E38" t="s">
        <v>35</v>
      </c>
      <c r="F38" t="s">
        <v>155</v>
      </c>
      <c r="G38" t="s">
        <v>282</v>
      </c>
      <c r="H38" t="s">
        <v>210</v>
      </c>
      <c r="I38" t="s">
        <v>232</v>
      </c>
      <c r="J38" t="s">
        <v>273</v>
      </c>
      <c r="K38" t="s">
        <v>273</v>
      </c>
      <c r="L38" t="s">
        <v>273</v>
      </c>
      <c r="M38" t="s">
        <v>207</v>
      </c>
      <c r="N38" t="s">
        <v>268</v>
      </c>
      <c r="O38" t="s">
        <v>428</v>
      </c>
      <c r="P38" t="s">
        <v>269</v>
      </c>
      <c r="Q38" t="s">
        <v>404</v>
      </c>
      <c r="R38" t="s">
        <v>157</v>
      </c>
      <c r="S38" t="s">
        <v>429</v>
      </c>
      <c r="T38" t="s">
        <v>430</v>
      </c>
      <c r="V38" t="s">
        <v>17</v>
      </c>
    </row>
    <row r="39" spans="1:22" x14ac:dyDescent="0.25">
      <c r="A39" t="s">
        <v>519</v>
      </c>
      <c r="B39" t="s">
        <v>207</v>
      </c>
      <c r="C39" t="s">
        <v>520</v>
      </c>
      <c r="D39" t="s">
        <v>521</v>
      </c>
      <c r="E39" t="s">
        <v>28</v>
      </c>
      <c r="F39" t="s">
        <v>155</v>
      </c>
      <c r="G39" t="s">
        <v>291</v>
      </c>
      <c r="H39" t="s">
        <v>210</v>
      </c>
      <c r="I39" t="s">
        <v>522</v>
      </c>
      <c r="J39" t="s">
        <v>273</v>
      </c>
      <c r="K39" t="s">
        <v>273</v>
      </c>
      <c r="L39" t="s">
        <v>273</v>
      </c>
      <c r="M39" t="s">
        <v>207</v>
      </c>
      <c r="N39" t="s">
        <v>523</v>
      </c>
      <c r="O39" t="s">
        <v>524</v>
      </c>
      <c r="P39" t="s">
        <v>269</v>
      </c>
      <c r="Q39" t="s">
        <v>404</v>
      </c>
      <c r="R39" t="s">
        <v>157</v>
      </c>
      <c r="S39" t="s">
        <v>525</v>
      </c>
      <c r="T39" t="s">
        <v>526</v>
      </c>
      <c r="V39" t="s">
        <v>646</v>
      </c>
    </row>
    <row r="40" spans="1:22" x14ac:dyDescent="0.25">
      <c r="A40" t="s">
        <v>527</v>
      </c>
      <c r="B40" t="s">
        <v>207</v>
      </c>
      <c r="C40" t="s">
        <v>528</v>
      </c>
      <c r="D40" t="s">
        <v>529</v>
      </c>
      <c r="E40" t="s">
        <v>28</v>
      </c>
      <c r="F40" t="s">
        <v>155</v>
      </c>
      <c r="G40" t="s">
        <v>291</v>
      </c>
      <c r="H40" t="s">
        <v>210</v>
      </c>
      <c r="I40" t="s">
        <v>232</v>
      </c>
      <c r="J40" t="s">
        <v>273</v>
      </c>
      <c r="K40" t="s">
        <v>273</v>
      </c>
      <c r="L40" t="s">
        <v>273</v>
      </c>
      <c r="M40" t="s">
        <v>207</v>
      </c>
      <c r="N40" t="s">
        <v>268</v>
      </c>
      <c r="O40" t="s">
        <v>530</v>
      </c>
      <c r="P40" t="s">
        <v>269</v>
      </c>
      <c r="Q40" t="s">
        <v>404</v>
      </c>
      <c r="R40" t="s">
        <v>157</v>
      </c>
      <c r="S40" t="s">
        <v>531</v>
      </c>
      <c r="T40" t="s">
        <v>438</v>
      </c>
      <c r="V40" t="s">
        <v>17</v>
      </c>
    </row>
    <row r="41" spans="1:22" x14ac:dyDescent="0.25">
      <c r="A41" t="s">
        <v>439</v>
      </c>
      <c r="B41" t="s">
        <v>207</v>
      </c>
      <c r="C41" t="s">
        <v>440</v>
      </c>
      <c r="D41" t="s">
        <v>441</v>
      </c>
      <c r="E41" t="s">
        <v>69</v>
      </c>
      <c r="F41" t="s">
        <v>155</v>
      </c>
      <c r="G41" t="s">
        <v>435</v>
      </c>
      <c r="H41" t="s">
        <v>210</v>
      </c>
      <c r="I41" t="s">
        <v>221</v>
      </c>
      <c r="J41" t="s">
        <v>273</v>
      </c>
      <c r="K41" t="s">
        <v>273</v>
      </c>
      <c r="L41" t="s">
        <v>273</v>
      </c>
      <c r="M41" t="s">
        <v>207</v>
      </c>
      <c r="N41" t="s">
        <v>268</v>
      </c>
      <c r="O41" t="s">
        <v>442</v>
      </c>
      <c r="P41" t="s">
        <v>269</v>
      </c>
      <c r="Q41" t="s">
        <v>404</v>
      </c>
      <c r="R41" t="s">
        <v>157</v>
      </c>
      <c r="S41" t="s">
        <v>443</v>
      </c>
      <c r="T41" t="s">
        <v>444</v>
      </c>
      <c r="V41" t="s">
        <v>17</v>
      </c>
    </row>
    <row r="42" spans="1:22" x14ac:dyDescent="0.25">
      <c r="A42" t="s">
        <v>445</v>
      </c>
      <c r="B42" t="s">
        <v>207</v>
      </c>
      <c r="C42" t="s">
        <v>446</v>
      </c>
      <c r="D42" t="s">
        <v>441</v>
      </c>
      <c r="E42" t="s">
        <v>69</v>
      </c>
      <c r="F42" t="s">
        <v>155</v>
      </c>
      <c r="G42" t="s">
        <v>435</v>
      </c>
      <c r="H42" t="s">
        <v>210</v>
      </c>
      <c r="I42" t="s">
        <v>221</v>
      </c>
      <c r="J42" t="s">
        <v>273</v>
      </c>
      <c r="K42" t="s">
        <v>273</v>
      </c>
      <c r="L42" t="s">
        <v>273</v>
      </c>
      <c r="M42" t="s">
        <v>207</v>
      </c>
      <c r="N42" t="s">
        <v>268</v>
      </c>
      <c r="O42" t="s">
        <v>447</v>
      </c>
      <c r="P42" t="s">
        <v>269</v>
      </c>
      <c r="Q42" t="s">
        <v>404</v>
      </c>
      <c r="R42" t="s">
        <v>157</v>
      </c>
      <c r="S42" t="s">
        <v>443</v>
      </c>
      <c r="T42" t="s">
        <v>444</v>
      </c>
      <c r="V42" t="s">
        <v>17</v>
      </c>
    </row>
    <row r="43" spans="1:22" x14ac:dyDescent="0.25">
      <c r="A43" t="s">
        <v>461</v>
      </c>
      <c r="B43" t="s">
        <v>207</v>
      </c>
      <c r="C43" t="s">
        <v>462</v>
      </c>
      <c r="D43" t="s">
        <v>463</v>
      </c>
      <c r="E43" t="s">
        <v>464</v>
      </c>
      <c r="F43" t="s">
        <v>155</v>
      </c>
      <c r="G43" t="s">
        <v>465</v>
      </c>
      <c r="H43" t="s">
        <v>210</v>
      </c>
      <c r="I43" t="s">
        <v>232</v>
      </c>
      <c r="J43" t="s">
        <v>273</v>
      </c>
      <c r="K43" t="s">
        <v>273</v>
      </c>
      <c r="L43" t="s">
        <v>273</v>
      </c>
      <c r="M43" t="s">
        <v>207</v>
      </c>
      <c r="N43" t="s">
        <v>287</v>
      </c>
      <c r="O43" t="s">
        <v>466</v>
      </c>
      <c r="P43" t="s">
        <v>269</v>
      </c>
      <c r="Q43" t="s">
        <v>404</v>
      </c>
      <c r="R43" t="s">
        <v>157</v>
      </c>
      <c r="S43" t="s">
        <v>467</v>
      </c>
      <c r="T43" t="s">
        <v>468</v>
      </c>
      <c r="V43" t="s">
        <v>17</v>
      </c>
    </row>
    <row r="44" spans="1:22" x14ac:dyDescent="0.25">
      <c r="A44" t="s">
        <v>673</v>
      </c>
      <c r="B44" t="s">
        <v>286</v>
      </c>
      <c r="C44" t="s">
        <v>674</v>
      </c>
      <c r="D44" t="s">
        <v>674</v>
      </c>
      <c r="E44" t="s">
        <v>674</v>
      </c>
      <c r="F44" t="s">
        <v>155</v>
      </c>
      <c r="G44" t="s">
        <v>674</v>
      </c>
      <c r="H44" t="s">
        <v>210</v>
      </c>
      <c r="I44" t="s">
        <v>232</v>
      </c>
      <c r="J44" t="s">
        <v>273</v>
      </c>
      <c r="K44" t="s">
        <v>273</v>
      </c>
      <c r="L44" t="s">
        <v>273</v>
      </c>
      <c r="M44" t="s">
        <v>207</v>
      </c>
      <c r="N44" t="s">
        <v>674</v>
      </c>
      <c r="O44" t="s">
        <v>675</v>
      </c>
      <c r="P44" t="s">
        <v>269</v>
      </c>
      <c r="Q44" t="s">
        <v>404</v>
      </c>
      <c r="R44" t="s">
        <v>674</v>
      </c>
      <c r="S44" t="s">
        <v>674</v>
      </c>
      <c r="T44" t="s">
        <v>676</v>
      </c>
    </row>
    <row r="45" spans="1:22" x14ac:dyDescent="0.25">
      <c r="A45" t="s">
        <v>677</v>
      </c>
      <c r="B45" t="s">
        <v>286</v>
      </c>
      <c r="C45" t="s">
        <v>674</v>
      </c>
      <c r="D45" t="s">
        <v>674</v>
      </c>
      <c r="E45" t="s">
        <v>674</v>
      </c>
      <c r="F45" t="s">
        <v>155</v>
      </c>
      <c r="G45" t="s">
        <v>674</v>
      </c>
      <c r="H45" t="s">
        <v>210</v>
      </c>
      <c r="I45" t="s">
        <v>232</v>
      </c>
      <c r="J45" t="s">
        <v>273</v>
      </c>
      <c r="K45" t="s">
        <v>273</v>
      </c>
      <c r="L45" t="s">
        <v>273</v>
      </c>
      <c r="M45" t="s">
        <v>207</v>
      </c>
      <c r="N45" t="s">
        <v>674</v>
      </c>
      <c r="O45" t="s">
        <v>678</v>
      </c>
      <c r="P45" t="s">
        <v>269</v>
      </c>
      <c r="Q45" t="s">
        <v>404</v>
      </c>
      <c r="R45" t="s">
        <v>674</v>
      </c>
      <c r="S45" t="s">
        <v>674</v>
      </c>
      <c r="T45" t="s">
        <v>679</v>
      </c>
    </row>
    <row r="46" spans="1:22" x14ac:dyDescent="0.25">
      <c r="A46" t="s">
        <v>680</v>
      </c>
      <c r="B46" t="s">
        <v>286</v>
      </c>
      <c r="C46" t="s">
        <v>674</v>
      </c>
      <c r="D46" t="s">
        <v>674</v>
      </c>
      <c r="E46" t="s">
        <v>674</v>
      </c>
      <c r="F46" t="s">
        <v>155</v>
      </c>
      <c r="G46" t="s">
        <v>674</v>
      </c>
      <c r="H46" t="s">
        <v>210</v>
      </c>
      <c r="I46" t="s">
        <v>232</v>
      </c>
      <c r="J46" t="s">
        <v>273</v>
      </c>
      <c r="K46" t="s">
        <v>273</v>
      </c>
      <c r="L46" t="s">
        <v>273</v>
      </c>
      <c r="M46" t="s">
        <v>207</v>
      </c>
      <c r="N46" t="s">
        <v>674</v>
      </c>
      <c r="O46" t="s">
        <v>681</v>
      </c>
      <c r="P46" t="s">
        <v>269</v>
      </c>
      <c r="Q46" t="s">
        <v>404</v>
      </c>
      <c r="R46" t="s">
        <v>674</v>
      </c>
      <c r="S46" t="s">
        <v>674</v>
      </c>
      <c r="T46" t="s">
        <v>679</v>
      </c>
    </row>
    <row r="47" spans="1:22" x14ac:dyDescent="0.25">
      <c r="A47" t="s">
        <v>682</v>
      </c>
      <c r="B47" t="s">
        <v>286</v>
      </c>
      <c r="C47" t="s">
        <v>674</v>
      </c>
      <c r="D47" t="s">
        <v>674</v>
      </c>
      <c r="E47" t="s">
        <v>674</v>
      </c>
      <c r="F47" t="s">
        <v>155</v>
      </c>
      <c r="G47" t="s">
        <v>674</v>
      </c>
      <c r="H47" t="s">
        <v>210</v>
      </c>
      <c r="I47" t="s">
        <v>232</v>
      </c>
      <c r="J47" t="s">
        <v>273</v>
      </c>
      <c r="K47" t="s">
        <v>273</v>
      </c>
      <c r="L47" t="s">
        <v>273</v>
      </c>
      <c r="M47" t="s">
        <v>207</v>
      </c>
      <c r="N47" t="s">
        <v>674</v>
      </c>
      <c r="O47" t="s">
        <v>683</v>
      </c>
      <c r="P47" t="s">
        <v>269</v>
      </c>
      <c r="Q47" t="s">
        <v>404</v>
      </c>
      <c r="R47" t="s">
        <v>674</v>
      </c>
      <c r="S47" t="s">
        <v>674</v>
      </c>
      <c r="T47" t="s">
        <v>684</v>
      </c>
    </row>
    <row r="48" spans="1:22" x14ac:dyDescent="0.25">
      <c r="A48" t="s">
        <v>685</v>
      </c>
      <c r="B48" t="s">
        <v>286</v>
      </c>
      <c r="C48" t="s">
        <v>674</v>
      </c>
      <c r="D48" t="s">
        <v>674</v>
      </c>
      <c r="E48" t="s">
        <v>674</v>
      </c>
      <c r="F48" t="s">
        <v>155</v>
      </c>
      <c r="G48" t="s">
        <v>674</v>
      </c>
      <c r="H48" t="s">
        <v>210</v>
      </c>
      <c r="I48" t="s">
        <v>232</v>
      </c>
      <c r="J48" t="s">
        <v>273</v>
      </c>
      <c r="K48" t="s">
        <v>273</v>
      </c>
      <c r="L48" t="s">
        <v>273</v>
      </c>
      <c r="M48" t="s">
        <v>207</v>
      </c>
      <c r="N48" t="s">
        <v>674</v>
      </c>
      <c r="O48" t="s">
        <v>686</v>
      </c>
      <c r="P48" t="s">
        <v>269</v>
      </c>
      <c r="Q48" t="s">
        <v>404</v>
      </c>
      <c r="R48" t="s">
        <v>674</v>
      </c>
      <c r="S48" t="s">
        <v>674</v>
      </c>
      <c r="T48" t="s">
        <v>687</v>
      </c>
    </row>
    <row r="49" spans="1:20" x14ac:dyDescent="0.25">
      <c r="A49" t="s">
        <v>688</v>
      </c>
      <c r="B49" t="s">
        <v>286</v>
      </c>
      <c r="C49" t="s">
        <v>674</v>
      </c>
      <c r="D49" t="s">
        <v>674</v>
      </c>
      <c r="E49" t="s">
        <v>674</v>
      </c>
      <c r="F49" t="s">
        <v>155</v>
      </c>
      <c r="G49" t="s">
        <v>674</v>
      </c>
      <c r="H49" t="s">
        <v>210</v>
      </c>
      <c r="I49" t="s">
        <v>232</v>
      </c>
      <c r="J49" t="s">
        <v>273</v>
      </c>
      <c r="K49" t="s">
        <v>273</v>
      </c>
      <c r="L49" t="s">
        <v>273</v>
      </c>
      <c r="M49" t="s">
        <v>207</v>
      </c>
      <c r="N49" t="s">
        <v>674</v>
      </c>
      <c r="O49" t="s">
        <v>689</v>
      </c>
      <c r="P49" t="s">
        <v>269</v>
      </c>
      <c r="Q49" t="s">
        <v>404</v>
      </c>
      <c r="R49" t="s">
        <v>674</v>
      </c>
      <c r="S49" t="s">
        <v>674</v>
      </c>
      <c r="T49" t="s">
        <v>690</v>
      </c>
    </row>
    <row r="50" spans="1:20" x14ac:dyDescent="0.25">
      <c r="A50" t="s">
        <v>691</v>
      </c>
      <c r="B50" t="s">
        <v>286</v>
      </c>
      <c r="C50" t="s">
        <v>674</v>
      </c>
      <c r="D50" t="s">
        <v>674</v>
      </c>
      <c r="E50" t="s">
        <v>674</v>
      </c>
      <c r="F50" t="s">
        <v>155</v>
      </c>
      <c r="G50" t="s">
        <v>674</v>
      </c>
      <c r="H50" t="s">
        <v>210</v>
      </c>
      <c r="I50" t="s">
        <v>232</v>
      </c>
      <c r="J50" t="s">
        <v>273</v>
      </c>
      <c r="K50" t="s">
        <v>273</v>
      </c>
      <c r="L50" t="s">
        <v>273</v>
      </c>
      <c r="M50" t="s">
        <v>207</v>
      </c>
      <c r="N50" t="s">
        <v>674</v>
      </c>
      <c r="O50" t="s">
        <v>689</v>
      </c>
      <c r="P50" t="s">
        <v>269</v>
      </c>
      <c r="Q50" t="s">
        <v>404</v>
      </c>
      <c r="R50" t="s">
        <v>674</v>
      </c>
      <c r="S50" t="s">
        <v>674</v>
      </c>
      <c r="T50" t="s">
        <v>692</v>
      </c>
    </row>
    <row r="51" spans="1:20" x14ac:dyDescent="0.25">
      <c r="A51" t="s">
        <v>693</v>
      </c>
      <c r="B51" t="s">
        <v>286</v>
      </c>
      <c r="C51" t="s">
        <v>674</v>
      </c>
      <c r="D51" t="s">
        <v>674</v>
      </c>
      <c r="E51" t="s">
        <v>674</v>
      </c>
      <c r="F51" t="s">
        <v>155</v>
      </c>
      <c r="G51" t="s">
        <v>674</v>
      </c>
      <c r="H51" t="s">
        <v>210</v>
      </c>
      <c r="I51" t="s">
        <v>232</v>
      </c>
      <c r="J51" t="s">
        <v>273</v>
      </c>
      <c r="K51" t="s">
        <v>273</v>
      </c>
      <c r="L51" t="s">
        <v>273</v>
      </c>
      <c r="M51" t="s">
        <v>207</v>
      </c>
      <c r="N51" t="s">
        <v>674</v>
      </c>
      <c r="O51" t="s">
        <v>689</v>
      </c>
      <c r="P51" t="s">
        <v>694</v>
      </c>
      <c r="Q51" t="s">
        <v>404</v>
      </c>
      <c r="R51" t="s">
        <v>674</v>
      </c>
      <c r="S51" t="s">
        <v>674</v>
      </c>
      <c r="T51" t="s">
        <v>695</v>
      </c>
    </row>
    <row r="52" spans="1:20" x14ac:dyDescent="0.25">
      <c r="A52" t="s">
        <v>696</v>
      </c>
      <c r="B52" t="s">
        <v>286</v>
      </c>
      <c r="C52" t="s">
        <v>674</v>
      </c>
      <c r="D52" t="s">
        <v>674</v>
      </c>
      <c r="E52" t="s">
        <v>674</v>
      </c>
      <c r="F52" t="s">
        <v>155</v>
      </c>
      <c r="G52" t="s">
        <v>674</v>
      </c>
      <c r="H52" t="s">
        <v>210</v>
      </c>
      <c r="I52" t="s">
        <v>232</v>
      </c>
      <c r="J52" t="s">
        <v>273</v>
      </c>
      <c r="K52" t="s">
        <v>273</v>
      </c>
      <c r="L52" t="s">
        <v>273</v>
      </c>
      <c r="M52" t="s">
        <v>207</v>
      </c>
      <c r="N52" t="s">
        <v>674</v>
      </c>
      <c r="O52" t="s">
        <v>697</v>
      </c>
      <c r="P52" t="s">
        <v>269</v>
      </c>
      <c r="Q52" t="s">
        <v>404</v>
      </c>
      <c r="R52" t="s">
        <v>674</v>
      </c>
      <c r="S52" t="s">
        <v>674</v>
      </c>
      <c r="T52" t="s">
        <v>698</v>
      </c>
    </row>
    <row r="53" spans="1:20" x14ac:dyDescent="0.25">
      <c r="A53" t="s">
        <v>699</v>
      </c>
      <c r="B53" t="s">
        <v>286</v>
      </c>
      <c r="C53" t="s">
        <v>674</v>
      </c>
      <c r="D53" t="s">
        <v>674</v>
      </c>
      <c r="E53" t="s">
        <v>674</v>
      </c>
      <c r="F53" t="s">
        <v>155</v>
      </c>
      <c r="G53" t="s">
        <v>674</v>
      </c>
      <c r="H53" t="s">
        <v>210</v>
      </c>
      <c r="I53" t="s">
        <v>232</v>
      </c>
      <c r="J53" t="s">
        <v>273</v>
      </c>
      <c r="K53" t="s">
        <v>273</v>
      </c>
      <c r="L53" t="s">
        <v>273</v>
      </c>
      <c r="M53" t="s">
        <v>207</v>
      </c>
      <c r="N53" t="s">
        <v>674</v>
      </c>
      <c r="O53" t="s">
        <v>700</v>
      </c>
      <c r="P53" t="s">
        <v>269</v>
      </c>
      <c r="Q53" t="s">
        <v>404</v>
      </c>
      <c r="R53" t="s">
        <v>674</v>
      </c>
      <c r="S53" t="s">
        <v>674</v>
      </c>
      <c r="T53" t="s">
        <v>698</v>
      </c>
    </row>
    <row r="54" spans="1:20" x14ac:dyDescent="0.25">
      <c r="A54" t="s">
        <v>701</v>
      </c>
      <c r="B54" t="s">
        <v>286</v>
      </c>
      <c r="C54" t="s">
        <v>674</v>
      </c>
      <c r="D54" t="s">
        <v>674</v>
      </c>
      <c r="E54" t="s">
        <v>674</v>
      </c>
      <c r="F54" t="s">
        <v>155</v>
      </c>
      <c r="G54" t="s">
        <v>674</v>
      </c>
      <c r="H54" t="s">
        <v>210</v>
      </c>
      <c r="I54" t="s">
        <v>232</v>
      </c>
      <c r="J54" t="s">
        <v>273</v>
      </c>
      <c r="K54" t="s">
        <v>273</v>
      </c>
      <c r="L54" t="s">
        <v>273</v>
      </c>
      <c r="M54" t="s">
        <v>207</v>
      </c>
      <c r="N54" t="s">
        <v>674</v>
      </c>
      <c r="O54" t="s">
        <v>702</v>
      </c>
      <c r="P54" t="s">
        <v>269</v>
      </c>
      <c r="Q54" t="s">
        <v>404</v>
      </c>
      <c r="R54" t="s">
        <v>674</v>
      </c>
      <c r="S54" t="s">
        <v>674</v>
      </c>
      <c r="T54" t="s">
        <v>703</v>
      </c>
    </row>
    <row r="55" spans="1:20" x14ac:dyDescent="0.25">
      <c r="A55" t="s">
        <v>704</v>
      </c>
      <c r="B55" t="s">
        <v>286</v>
      </c>
      <c r="C55" t="s">
        <v>674</v>
      </c>
      <c r="D55" t="s">
        <v>674</v>
      </c>
      <c r="E55" t="s">
        <v>674</v>
      </c>
      <c r="F55" t="s">
        <v>155</v>
      </c>
      <c r="G55" t="s">
        <v>674</v>
      </c>
      <c r="H55" t="s">
        <v>210</v>
      </c>
      <c r="I55" t="s">
        <v>232</v>
      </c>
      <c r="J55" t="s">
        <v>273</v>
      </c>
      <c r="K55" t="s">
        <v>273</v>
      </c>
      <c r="L55" t="s">
        <v>273</v>
      </c>
      <c r="M55" t="s">
        <v>207</v>
      </c>
      <c r="N55" t="s">
        <v>674</v>
      </c>
      <c r="O55" t="s">
        <v>705</v>
      </c>
      <c r="P55" t="s">
        <v>269</v>
      </c>
      <c r="Q55" t="s">
        <v>404</v>
      </c>
      <c r="R55" t="s">
        <v>674</v>
      </c>
      <c r="S55" t="s">
        <v>674</v>
      </c>
      <c r="T55" t="s">
        <v>703</v>
      </c>
    </row>
    <row r="56" spans="1:20" x14ac:dyDescent="0.25">
      <c r="A56" t="s">
        <v>706</v>
      </c>
      <c r="B56" t="s">
        <v>286</v>
      </c>
      <c r="C56" t="s">
        <v>674</v>
      </c>
      <c r="D56" t="s">
        <v>674</v>
      </c>
      <c r="E56" t="s">
        <v>674</v>
      </c>
      <c r="F56" t="s">
        <v>155</v>
      </c>
      <c r="G56" t="s">
        <v>674</v>
      </c>
      <c r="H56" t="s">
        <v>210</v>
      </c>
      <c r="I56" t="s">
        <v>232</v>
      </c>
      <c r="J56" t="s">
        <v>273</v>
      </c>
      <c r="K56" t="s">
        <v>273</v>
      </c>
      <c r="L56" t="s">
        <v>273</v>
      </c>
      <c r="M56" t="s">
        <v>207</v>
      </c>
      <c r="N56" t="s">
        <v>674</v>
      </c>
      <c r="O56" t="s">
        <v>707</v>
      </c>
      <c r="P56" t="s">
        <v>269</v>
      </c>
      <c r="Q56" t="s">
        <v>404</v>
      </c>
      <c r="R56" t="s">
        <v>674</v>
      </c>
      <c r="S56" t="s">
        <v>674</v>
      </c>
      <c r="T56" t="s">
        <v>708</v>
      </c>
    </row>
    <row r="57" spans="1:20" x14ac:dyDescent="0.25">
      <c r="A57" t="s">
        <v>709</v>
      </c>
      <c r="B57" t="s">
        <v>286</v>
      </c>
      <c r="C57" t="s">
        <v>674</v>
      </c>
      <c r="D57" t="s">
        <v>674</v>
      </c>
      <c r="E57" t="s">
        <v>674</v>
      </c>
      <c r="F57" t="s">
        <v>155</v>
      </c>
      <c r="G57" t="s">
        <v>674</v>
      </c>
      <c r="H57" t="s">
        <v>210</v>
      </c>
      <c r="I57" t="s">
        <v>232</v>
      </c>
      <c r="J57" t="s">
        <v>273</v>
      </c>
      <c r="K57" t="s">
        <v>273</v>
      </c>
      <c r="L57" t="s">
        <v>273</v>
      </c>
      <c r="M57" t="s">
        <v>207</v>
      </c>
      <c r="N57" t="s">
        <v>674</v>
      </c>
      <c r="O57" t="s">
        <v>710</v>
      </c>
      <c r="P57" t="s">
        <v>269</v>
      </c>
      <c r="Q57" t="s">
        <v>404</v>
      </c>
      <c r="R57" t="s">
        <v>674</v>
      </c>
      <c r="S57" t="s">
        <v>674</v>
      </c>
      <c r="T57" t="s">
        <v>708</v>
      </c>
    </row>
    <row r="58" spans="1:20" x14ac:dyDescent="0.25">
      <c r="A58" t="s">
        <v>711</v>
      </c>
      <c r="B58" t="s">
        <v>286</v>
      </c>
      <c r="C58" t="s">
        <v>674</v>
      </c>
      <c r="D58" t="s">
        <v>674</v>
      </c>
      <c r="E58" t="s">
        <v>674</v>
      </c>
      <c r="F58" t="s">
        <v>155</v>
      </c>
      <c r="G58" t="s">
        <v>674</v>
      </c>
      <c r="H58" t="s">
        <v>210</v>
      </c>
      <c r="I58" t="s">
        <v>232</v>
      </c>
      <c r="J58" t="s">
        <v>273</v>
      </c>
      <c r="K58" t="s">
        <v>273</v>
      </c>
      <c r="L58" t="s">
        <v>273</v>
      </c>
      <c r="M58" t="s">
        <v>207</v>
      </c>
      <c r="N58" t="s">
        <v>674</v>
      </c>
      <c r="O58" t="s">
        <v>689</v>
      </c>
      <c r="P58" t="s">
        <v>269</v>
      </c>
      <c r="Q58" t="s">
        <v>404</v>
      </c>
      <c r="R58" t="s">
        <v>674</v>
      </c>
      <c r="S58" t="s">
        <v>674</v>
      </c>
      <c r="T58" t="s">
        <v>712</v>
      </c>
    </row>
    <row r="59" spans="1:20" x14ac:dyDescent="0.25">
      <c r="A59" t="s">
        <v>713</v>
      </c>
      <c r="B59" t="s">
        <v>286</v>
      </c>
      <c r="C59" t="s">
        <v>674</v>
      </c>
      <c r="D59" t="s">
        <v>674</v>
      </c>
      <c r="E59" t="s">
        <v>674</v>
      </c>
      <c r="F59" t="s">
        <v>155</v>
      </c>
      <c r="G59" t="s">
        <v>674</v>
      </c>
      <c r="H59" t="s">
        <v>210</v>
      </c>
      <c r="I59" t="s">
        <v>232</v>
      </c>
      <c r="J59" t="s">
        <v>273</v>
      </c>
      <c r="K59" t="s">
        <v>273</v>
      </c>
      <c r="L59" t="s">
        <v>273</v>
      </c>
      <c r="M59" t="s">
        <v>207</v>
      </c>
      <c r="N59" t="s">
        <v>674</v>
      </c>
      <c r="O59" t="s">
        <v>714</v>
      </c>
      <c r="P59" t="s">
        <v>269</v>
      </c>
      <c r="Q59" t="s">
        <v>404</v>
      </c>
      <c r="R59" t="s">
        <v>674</v>
      </c>
      <c r="S59" t="s">
        <v>674</v>
      </c>
      <c r="T59" t="s">
        <v>715</v>
      </c>
    </row>
    <row r="60" spans="1:20" x14ac:dyDescent="0.25">
      <c r="A60" t="s">
        <v>716</v>
      </c>
      <c r="B60" t="s">
        <v>286</v>
      </c>
      <c r="C60" t="s">
        <v>674</v>
      </c>
      <c r="D60" t="s">
        <v>674</v>
      </c>
      <c r="E60" t="s">
        <v>674</v>
      </c>
      <c r="F60" t="s">
        <v>155</v>
      </c>
      <c r="G60" t="s">
        <v>674</v>
      </c>
      <c r="H60" t="s">
        <v>210</v>
      </c>
      <c r="I60" t="s">
        <v>232</v>
      </c>
      <c r="J60" t="s">
        <v>273</v>
      </c>
      <c r="K60" t="s">
        <v>273</v>
      </c>
      <c r="L60" t="s">
        <v>273</v>
      </c>
      <c r="M60" t="s">
        <v>207</v>
      </c>
      <c r="N60" t="s">
        <v>674</v>
      </c>
      <c r="O60" t="s">
        <v>689</v>
      </c>
      <c r="P60" t="s">
        <v>269</v>
      </c>
      <c r="Q60" t="s">
        <v>404</v>
      </c>
      <c r="R60" t="s">
        <v>674</v>
      </c>
      <c r="S60" t="s">
        <v>674</v>
      </c>
      <c r="T60" t="s">
        <v>717</v>
      </c>
    </row>
    <row r="61" spans="1:20" x14ac:dyDescent="0.25">
      <c r="A61" t="s">
        <v>718</v>
      </c>
      <c r="B61" t="s">
        <v>286</v>
      </c>
      <c r="C61" t="s">
        <v>674</v>
      </c>
      <c r="D61" t="s">
        <v>674</v>
      </c>
      <c r="E61" t="s">
        <v>674</v>
      </c>
      <c r="F61" t="s">
        <v>155</v>
      </c>
      <c r="G61" t="s">
        <v>674</v>
      </c>
      <c r="H61" t="s">
        <v>210</v>
      </c>
      <c r="I61" t="s">
        <v>232</v>
      </c>
      <c r="J61" t="s">
        <v>273</v>
      </c>
      <c r="K61" t="s">
        <v>273</v>
      </c>
      <c r="L61" t="s">
        <v>273</v>
      </c>
      <c r="M61" t="s">
        <v>207</v>
      </c>
      <c r="N61" t="s">
        <v>674</v>
      </c>
      <c r="O61" t="s">
        <v>689</v>
      </c>
      <c r="P61" t="s">
        <v>269</v>
      </c>
      <c r="Q61" t="s">
        <v>404</v>
      </c>
      <c r="R61" t="s">
        <v>674</v>
      </c>
      <c r="S61" t="s">
        <v>674</v>
      </c>
      <c r="T61" t="s">
        <v>719</v>
      </c>
    </row>
    <row r="62" spans="1:20" x14ac:dyDescent="0.25">
      <c r="A62" t="s">
        <v>720</v>
      </c>
      <c r="B62" t="s">
        <v>286</v>
      </c>
      <c r="C62" t="s">
        <v>674</v>
      </c>
      <c r="D62" t="s">
        <v>674</v>
      </c>
      <c r="E62" t="s">
        <v>674</v>
      </c>
      <c r="F62" t="s">
        <v>155</v>
      </c>
      <c r="G62" t="s">
        <v>674</v>
      </c>
      <c r="H62" t="s">
        <v>210</v>
      </c>
      <c r="I62" t="s">
        <v>232</v>
      </c>
      <c r="J62" t="s">
        <v>273</v>
      </c>
      <c r="K62" t="s">
        <v>273</v>
      </c>
      <c r="L62" t="s">
        <v>273</v>
      </c>
      <c r="M62" t="s">
        <v>207</v>
      </c>
      <c r="N62" t="s">
        <v>674</v>
      </c>
      <c r="O62" t="s">
        <v>689</v>
      </c>
      <c r="P62" t="s">
        <v>269</v>
      </c>
      <c r="Q62" t="s">
        <v>404</v>
      </c>
      <c r="R62" t="s">
        <v>674</v>
      </c>
      <c r="S62" t="s">
        <v>674</v>
      </c>
      <c r="T62" t="s">
        <v>721</v>
      </c>
    </row>
    <row r="63" spans="1:20" x14ac:dyDescent="0.25">
      <c r="A63" t="s">
        <v>722</v>
      </c>
      <c r="B63" t="s">
        <v>286</v>
      </c>
      <c r="C63" t="s">
        <v>674</v>
      </c>
      <c r="D63" t="s">
        <v>674</v>
      </c>
      <c r="E63" t="s">
        <v>674</v>
      </c>
      <c r="F63" t="s">
        <v>155</v>
      </c>
      <c r="G63" t="s">
        <v>674</v>
      </c>
      <c r="H63" t="s">
        <v>210</v>
      </c>
      <c r="I63" t="s">
        <v>232</v>
      </c>
      <c r="J63" t="s">
        <v>273</v>
      </c>
      <c r="K63" t="s">
        <v>273</v>
      </c>
      <c r="L63" t="s">
        <v>273</v>
      </c>
      <c r="M63" t="s">
        <v>207</v>
      </c>
      <c r="N63" t="s">
        <v>674</v>
      </c>
      <c r="O63" t="s">
        <v>689</v>
      </c>
      <c r="P63" t="s">
        <v>269</v>
      </c>
      <c r="Q63" t="s">
        <v>404</v>
      </c>
      <c r="R63" t="s">
        <v>674</v>
      </c>
      <c r="S63" t="s">
        <v>674</v>
      </c>
      <c r="T63" t="s">
        <v>723</v>
      </c>
    </row>
    <row r="64" spans="1:20" x14ac:dyDescent="0.25">
      <c r="A64" t="s">
        <v>724</v>
      </c>
      <c r="B64" t="s">
        <v>286</v>
      </c>
      <c r="C64" t="s">
        <v>674</v>
      </c>
      <c r="D64" t="s">
        <v>674</v>
      </c>
      <c r="E64" t="s">
        <v>674</v>
      </c>
      <c r="F64" t="s">
        <v>155</v>
      </c>
      <c r="G64" t="s">
        <v>674</v>
      </c>
      <c r="H64" t="s">
        <v>210</v>
      </c>
      <c r="I64" t="s">
        <v>232</v>
      </c>
      <c r="J64" t="s">
        <v>273</v>
      </c>
      <c r="K64" t="s">
        <v>273</v>
      </c>
      <c r="L64" t="s">
        <v>273</v>
      </c>
      <c r="M64" t="s">
        <v>207</v>
      </c>
      <c r="N64" t="s">
        <v>674</v>
      </c>
      <c r="O64" t="s">
        <v>689</v>
      </c>
      <c r="P64" t="s">
        <v>269</v>
      </c>
      <c r="Q64" t="s">
        <v>404</v>
      </c>
      <c r="R64" t="s">
        <v>674</v>
      </c>
      <c r="S64" t="s">
        <v>674</v>
      </c>
      <c r="T64" t="s">
        <v>725</v>
      </c>
    </row>
    <row r="65" spans="1:20" x14ac:dyDescent="0.25">
      <c r="A65" t="s">
        <v>726</v>
      </c>
      <c r="B65" t="s">
        <v>286</v>
      </c>
      <c r="C65" t="s">
        <v>674</v>
      </c>
      <c r="D65" t="s">
        <v>674</v>
      </c>
      <c r="E65" t="s">
        <v>674</v>
      </c>
      <c r="F65" t="s">
        <v>155</v>
      </c>
      <c r="G65" t="s">
        <v>674</v>
      </c>
      <c r="H65" t="s">
        <v>210</v>
      </c>
      <c r="I65" t="s">
        <v>232</v>
      </c>
      <c r="J65" t="s">
        <v>273</v>
      </c>
      <c r="K65" t="s">
        <v>273</v>
      </c>
      <c r="L65" t="s">
        <v>273</v>
      </c>
      <c r="M65" t="s">
        <v>207</v>
      </c>
      <c r="N65" t="s">
        <v>674</v>
      </c>
      <c r="O65" t="s">
        <v>689</v>
      </c>
      <c r="P65" t="s">
        <v>269</v>
      </c>
      <c r="Q65" t="s">
        <v>404</v>
      </c>
      <c r="R65" t="s">
        <v>674</v>
      </c>
      <c r="S65" t="s">
        <v>674</v>
      </c>
      <c r="T65" t="s">
        <v>725</v>
      </c>
    </row>
    <row r="66" spans="1:20" x14ac:dyDescent="0.25">
      <c r="A66" t="s">
        <v>727</v>
      </c>
      <c r="B66" t="s">
        <v>286</v>
      </c>
      <c r="C66" t="s">
        <v>674</v>
      </c>
      <c r="D66" t="s">
        <v>674</v>
      </c>
      <c r="E66" t="s">
        <v>674</v>
      </c>
      <c r="F66" t="s">
        <v>155</v>
      </c>
      <c r="G66" t="s">
        <v>674</v>
      </c>
      <c r="H66" t="s">
        <v>210</v>
      </c>
      <c r="I66" t="s">
        <v>232</v>
      </c>
      <c r="J66" t="s">
        <v>273</v>
      </c>
      <c r="K66" t="s">
        <v>273</v>
      </c>
      <c r="L66" t="s">
        <v>273</v>
      </c>
      <c r="M66" t="s">
        <v>207</v>
      </c>
      <c r="N66" t="s">
        <v>674</v>
      </c>
      <c r="O66" t="s">
        <v>728</v>
      </c>
      <c r="P66" t="s">
        <v>269</v>
      </c>
      <c r="Q66" t="s">
        <v>404</v>
      </c>
      <c r="R66" t="s">
        <v>674</v>
      </c>
      <c r="S66" t="s">
        <v>674</v>
      </c>
      <c r="T66" t="s">
        <v>729</v>
      </c>
    </row>
    <row r="67" spans="1:20" x14ac:dyDescent="0.25">
      <c r="A67" t="s">
        <v>730</v>
      </c>
      <c r="B67" t="s">
        <v>286</v>
      </c>
      <c r="C67" t="s">
        <v>674</v>
      </c>
      <c r="D67" t="s">
        <v>674</v>
      </c>
      <c r="E67" t="s">
        <v>674</v>
      </c>
      <c r="F67" t="s">
        <v>155</v>
      </c>
      <c r="G67" t="s">
        <v>674</v>
      </c>
      <c r="H67" t="s">
        <v>210</v>
      </c>
      <c r="I67" t="s">
        <v>232</v>
      </c>
      <c r="J67" t="s">
        <v>273</v>
      </c>
      <c r="K67" t="s">
        <v>273</v>
      </c>
      <c r="L67" t="s">
        <v>273</v>
      </c>
      <c r="M67" t="s">
        <v>207</v>
      </c>
      <c r="N67" t="s">
        <v>674</v>
      </c>
      <c r="O67" t="s">
        <v>731</v>
      </c>
      <c r="P67" t="s">
        <v>269</v>
      </c>
      <c r="Q67" t="s">
        <v>404</v>
      </c>
      <c r="R67" t="s">
        <v>674</v>
      </c>
      <c r="S67" t="s">
        <v>674</v>
      </c>
      <c r="T67" t="s">
        <v>729</v>
      </c>
    </row>
    <row r="68" spans="1:20" x14ac:dyDescent="0.25">
      <c r="A68" t="s">
        <v>732</v>
      </c>
      <c r="B68" t="s">
        <v>286</v>
      </c>
      <c r="C68" t="s">
        <v>674</v>
      </c>
      <c r="D68" t="s">
        <v>674</v>
      </c>
      <c r="E68" t="s">
        <v>674</v>
      </c>
      <c r="F68" t="s">
        <v>155</v>
      </c>
      <c r="G68" t="s">
        <v>674</v>
      </c>
      <c r="H68" t="s">
        <v>210</v>
      </c>
      <c r="I68" t="s">
        <v>232</v>
      </c>
      <c r="J68" t="s">
        <v>273</v>
      </c>
      <c r="K68" t="s">
        <v>273</v>
      </c>
      <c r="L68" t="s">
        <v>273</v>
      </c>
      <c r="M68" t="s">
        <v>207</v>
      </c>
      <c r="N68" t="s">
        <v>674</v>
      </c>
      <c r="O68" t="s">
        <v>733</v>
      </c>
      <c r="P68" t="s">
        <v>269</v>
      </c>
      <c r="Q68" t="s">
        <v>404</v>
      </c>
      <c r="R68" t="s">
        <v>674</v>
      </c>
      <c r="S68" t="s">
        <v>674</v>
      </c>
      <c r="T68" t="s">
        <v>729</v>
      </c>
    </row>
    <row r="69" spans="1:20" x14ac:dyDescent="0.25">
      <c r="A69" t="s">
        <v>734</v>
      </c>
      <c r="B69" t="s">
        <v>286</v>
      </c>
      <c r="C69" t="s">
        <v>674</v>
      </c>
      <c r="D69" t="s">
        <v>674</v>
      </c>
      <c r="E69" t="s">
        <v>674</v>
      </c>
      <c r="F69" t="s">
        <v>155</v>
      </c>
      <c r="G69" t="s">
        <v>674</v>
      </c>
      <c r="H69" t="s">
        <v>210</v>
      </c>
      <c r="I69" t="s">
        <v>232</v>
      </c>
      <c r="J69" t="s">
        <v>273</v>
      </c>
      <c r="K69" t="s">
        <v>273</v>
      </c>
      <c r="L69" t="s">
        <v>273</v>
      </c>
      <c r="M69" t="s">
        <v>207</v>
      </c>
      <c r="N69" t="s">
        <v>674</v>
      </c>
      <c r="O69" t="s">
        <v>689</v>
      </c>
      <c r="P69" t="s">
        <v>269</v>
      </c>
      <c r="Q69" t="s">
        <v>404</v>
      </c>
      <c r="R69" t="s">
        <v>674</v>
      </c>
      <c r="S69" t="s">
        <v>674</v>
      </c>
      <c r="T69" t="s">
        <v>735</v>
      </c>
    </row>
    <row r="70" spans="1:20" x14ac:dyDescent="0.25">
      <c r="A70" t="s">
        <v>736</v>
      </c>
      <c r="B70" t="s">
        <v>286</v>
      </c>
      <c r="C70" t="s">
        <v>674</v>
      </c>
      <c r="D70" t="s">
        <v>674</v>
      </c>
      <c r="E70" t="s">
        <v>674</v>
      </c>
      <c r="F70" t="s">
        <v>155</v>
      </c>
      <c r="G70" t="s">
        <v>674</v>
      </c>
      <c r="H70" t="s">
        <v>210</v>
      </c>
      <c r="I70" t="s">
        <v>232</v>
      </c>
      <c r="J70" t="s">
        <v>273</v>
      </c>
      <c r="K70" t="s">
        <v>273</v>
      </c>
      <c r="L70" t="s">
        <v>273</v>
      </c>
      <c r="M70" t="s">
        <v>207</v>
      </c>
      <c r="N70" t="s">
        <v>674</v>
      </c>
      <c r="O70" t="s">
        <v>737</v>
      </c>
      <c r="P70" t="s">
        <v>269</v>
      </c>
      <c r="Q70" t="s">
        <v>404</v>
      </c>
      <c r="R70" t="s">
        <v>674</v>
      </c>
      <c r="S70" t="s">
        <v>674</v>
      </c>
      <c r="T70" t="s">
        <v>738</v>
      </c>
    </row>
    <row r="71" spans="1:20" x14ac:dyDescent="0.25">
      <c r="A71" t="s">
        <v>739</v>
      </c>
      <c r="B71" t="s">
        <v>286</v>
      </c>
      <c r="C71" t="s">
        <v>674</v>
      </c>
      <c r="D71" t="s">
        <v>674</v>
      </c>
      <c r="E71" t="s">
        <v>674</v>
      </c>
      <c r="F71" t="s">
        <v>155</v>
      </c>
      <c r="G71" t="s">
        <v>674</v>
      </c>
      <c r="H71" t="s">
        <v>210</v>
      </c>
      <c r="I71" t="s">
        <v>232</v>
      </c>
      <c r="J71" t="s">
        <v>273</v>
      </c>
      <c r="K71" t="s">
        <v>273</v>
      </c>
      <c r="L71" t="s">
        <v>273</v>
      </c>
      <c r="M71" t="s">
        <v>207</v>
      </c>
      <c r="N71" t="s">
        <v>674</v>
      </c>
      <c r="O71" t="s">
        <v>740</v>
      </c>
      <c r="P71" t="s">
        <v>269</v>
      </c>
      <c r="Q71" t="s">
        <v>404</v>
      </c>
      <c r="R71" t="s">
        <v>674</v>
      </c>
      <c r="S71" t="s">
        <v>674</v>
      </c>
      <c r="T71" t="s">
        <v>741</v>
      </c>
    </row>
    <row r="72" spans="1:20" x14ac:dyDescent="0.25">
      <c r="A72" t="s">
        <v>742</v>
      </c>
      <c r="B72" t="s">
        <v>286</v>
      </c>
      <c r="C72" t="s">
        <v>674</v>
      </c>
      <c r="D72" t="s">
        <v>674</v>
      </c>
      <c r="E72" t="s">
        <v>674</v>
      </c>
      <c r="F72" t="s">
        <v>155</v>
      </c>
      <c r="G72" t="s">
        <v>674</v>
      </c>
      <c r="H72" t="s">
        <v>210</v>
      </c>
      <c r="I72" t="s">
        <v>232</v>
      </c>
      <c r="J72" t="s">
        <v>273</v>
      </c>
      <c r="K72" t="s">
        <v>273</v>
      </c>
      <c r="L72" t="s">
        <v>273</v>
      </c>
      <c r="M72" t="s">
        <v>207</v>
      </c>
      <c r="N72" t="s">
        <v>674</v>
      </c>
      <c r="O72" t="s">
        <v>743</v>
      </c>
      <c r="P72" t="s">
        <v>269</v>
      </c>
      <c r="Q72" t="s">
        <v>404</v>
      </c>
      <c r="R72" t="s">
        <v>674</v>
      </c>
      <c r="S72" t="s">
        <v>674</v>
      </c>
      <c r="T72" t="s">
        <v>744</v>
      </c>
    </row>
    <row r="73" spans="1:20" x14ac:dyDescent="0.25">
      <c r="A73" t="s">
        <v>745</v>
      </c>
      <c r="B73" t="s">
        <v>286</v>
      </c>
      <c r="C73" t="s">
        <v>674</v>
      </c>
      <c r="D73" t="s">
        <v>674</v>
      </c>
      <c r="E73" t="s">
        <v>674</v>
      </c>
      <c r="F73" t="s">
        <v>155</v>
      </c>
      <c r="G73" t="s">
        <v>674</v>
      </c>
      <c r="H73" t="s">
        <v>210</v>
      </c>
      <c r="I73" t="s">
        <v>232</v>
      </c>
      <c r="J73" t="s">
        <v>273</v>
      </c>
      <c r="K73" t="s">
        <v>273</v>
      </c>
      <c r="L73" t="s">
        <v>273</v>
      </c>
      <c r="M73" t="s">
        <v>207</v>
      </c>
      <c r="N73" t="s">
        <v>674</v>
      </c>
      <c r="O73" t="s">
        <v>746</v>
      </c>
      <c r="P73" t="s">
        <v>269</v>
      </c>
      <c r="Q73" t="s">
        <v>404</v>
      </c>
      <c r="R73" t="s">
        <v>674</v>
      </c>
      <c r="S73" t="s">
        <v>674</v>
      </c>
      <c r="T73" t="s">
        <v>744</v>
      </c>
    </row>
    <row r="74" spans="1:20" x14ac:dyDescent="0.25">
      <c r="A74" t="s">
        <v>747</v>
      </c>
      <c r="B74" t="s">
        <v>286</v>
      </c>
      <c r="C74" t="s">
        <v>674</v>
      </c>
      <c r="D74" t="s">
        <v>674</v>
      </c>
      <c r="E74" t="s">
        <v>674</v>
      </c>
      <c r="F74" t="s">
        <v>155</v>
      </c>
      <c r="G74" t="s">
        <v>674</v>
      </c>
      <c r="H74" t="s">
        <v>210</v>
      </c>
      <c r="I74" t="s">
        <v>232</v>
      </c>
      <c r="J74" t="s">
        <v>273</v>
      </c>
      <c r="K74" t="s">
        <v>273</v>
      </c>
      <c r="L74" t="s">
        <v>273</v>
      </c>
      <c r="M74" t="s">
        <v>207</v>
      </c>
      <c r="N74" t="s">
        <v>674</v>
      </c>
      <c r="O74" t="s">
        <v>748</v>
      </c>
      <c r="P74" t="s">
        <v>269</v>
      </c>
      <c r="Q74" t="s">
        <v>404</v>
      </c>
      <c r="R74" t="s">
        <v>674</v>
      </c>
      <c r="S74" t="s">
        <v>674</v>
      </c>
      <c r="T74" t="s">
        <v>744</v>
      </c>
    </row>
    <row r="75" spans="1:20" x14ac:dyDescent="0.25">
      <c r="A75" t="s">
        <v>749</v>
      </c>
      <c r="B75" t="s">
        <v>286</v>
      </c>
      <c r="C75" t="s">
        <v>674</v>
      </c>
      <c r="D75" t="s">
        <v>674</v>
      </c>
      <c r="E75" t="s">
        <v>674</v>
      </c>
      <c r="F75" t="s">
        <v>155</v>
      </c>
      <c r="G75" t="s">
        <v>674</v>
      </c>
      <c r="H75" t="s">
        <v>210</v>
      </c>
      <c r="I75" t="s">
        <v>232</v>
      </c>
      <c r="J75" t="s">
        <v>273</v>
      </c>
      <c r="K75" t="s">
        <v>273</v>
      </c>
      <c r="L75" t="s">
        <v>273</v>
      </c>
      <c r="M75" t="s">
        <v>207</v>
      </c>
      <c r="N75" t="s">
        <v>674</v>
      </c>
      <c r="O75" t="s">
        <v>731</v>
      </c>
      <c r="P75" t="s">
        <v>269</v>
      </c>
      <c r="Q75" t="s">
        <v>404</v>
      </c>
      <c r="R75" t="s">
        <v>674</v>
      </c>
      <c r="S75" t="s">
        <v>674</v>
      </c>
      <c r="T75" t="s">
        <v>744</v>
      </c>
    </row>
    <row r="76" spans="1:20" x14ac:dyDescent="0.25">
      <c r="A76" t="s">
        <v>750</v>
      </c>
      <c r="B76" t="s">
        <v>286</v>
      </c>
      <c r="C76" t="s">
        <v>674</v>
      </c>
      <c r="D76" t="s">
        <v>674</v>
      </c>
      <c r="E76" t="s">
        <v>674</v>
      </c>
      <c r="F76" t="s">
        <v>155</v>
      </c>
      <c r="G76" t="s">
        <v>674</v>
      </c>
      <c r="H76" t="s">
        <v>210</v>
      </c>
      <c r="I76" t="s">
        <v>232</v>
      </c>
      <c r="J76" t="s">
        <v>273</v>
      </c>
      <c r="K76" t="s">
        <v>273</v>
      </c>
      <c r="L76" t="s">
        <v>273</v>
      </c>
      <c r="M76" t="s">
        <v>207</v>
      </c>
      <c r="N76" t="s">
        <v>674</v>
      </c>
      <c r="O76" t="s">
        <v>751</v>
      </c>
      <c r="P76" t="s">
        <v>269</v>
      </c>
      <c r="Q76" t="s">
        <v>404</v>
      </c>
      <c r="R76" t="s">
        <v>674</v>
      </c>
      <c r="S76" t="s">
        <v>674</v>
      </c>
      <c r="T76" t="s">
        <v>438</v>
      </c>
    </row>
    <row r="77" spans="1:20" x14ac:dyDescent="0.25">
      <c r="A77" t="s">
        <v>752</v>
      </c>
      <c r="B77" t="s">
        <v>286</v>
      </c>
      <c r="C77" t="s">
        <v>674</v>
      </c>
      <c r="D77" t="s">
        <v>674</v>
      </c>
      <c r="E77" t="s">
        <v>674</v>
      </c>
      <c r="F77" t="s">
        <v>155</v>
      </c>
      <c r="G77" t="s">
        <v>674</v>
      </c>
      <c r="H77" t="s">
        <v>210</v>
      </c>
      <c r="I77" t="s">
        <v>232</v>
      </c>
      <c r="J77" t="s">
        <v>273</v>
      </c>
      <c r="K77" t="s">
        <v>273</v>
      </c>
      <c r="L77" t="s">
        <v>273</v>
      </c>
      <c r="M77" t="s">
        <v>207</v>
      </c>
      <c r="N77" t="s">
        <v>674</v>
      </c>
      <c r="O77" t="s">
        <v>689</v>
      </c>
      <c r="P77" t="s">
        <v>269</v>
      </c>
      <c r="Q77" t="s">
        <v>404</v>
      </c>
      <c r="R77" t="s">
        <v>674</v>
      </c>
      <c r="S77" t="s">
        <v>674</v>
      </c>
      <c r="T77" t="s">
        <v>753</v>
      </c>
    </row>
    <row r="78" spans="1:20" x14ac:dyDescent="0.25">
      <c r="A78" t="s">
        <v>754</v>
      </c>
      <c r="B78" t="s">
        <v>286</v>
      </c>
      <c r="C78" t="s">
        <v>674</v>
      </c>
      <c r="D78" t="s">
        <v>674</v>
      </c>
      <c r="E78" t="s">
        <v>674</v>
      </c>
      <c r="F78" t="s">
        <v>155</v>
      </c>
      <c r="G78" t="s">
        <v>674</v>
      </c>
      <c r="H78" t="s">
        <v>210</v>
      </c>
      <c r="I78" t="s">
        <v>232</v>
      </c>
      <c r="J78" t="s">
        <v>273</v>
      </c>
      <c r="K78" t="s">
        <v>273</v>
      </c>
      <c r="L78" t="s">
        <v>273</v>
      </c>
      <c r="M78" t="s">
        <v>207</v>
      </c>
      <c r="N78" t="s">
        <v>674</v>
      </c>
      <c r="O78" t="s">
        <v>689</v>
      </c>
      <c r="P78" t="s">
        <v>269</v>
      </c>
      <c r="Q78" t="s">
        <v>404</v>
      </c>
      <c r="R78" t="s">
        <v>674</v>
      </c>
      <c r="S78" t="s">
        <v>674</v>
      </c>
      <c r="T78" t="s">
        <v>755</v>
      </c>
    </row>
    <row r="79" spans="1:20" x14ac:dyDescent="0.25">
      <c r="A79" t="s">
        <v>756</v>
      </c>
      <c r="B79" t="s">
        <v>286</v>
      </c>
      <c r="C79" t="s">
        <v>674</v>
      </c>
      <c r="D79" t="s">
        <v>674</v>
      </c>
      <c r="E79" t="s">
        <v>674</v>
      </c>
      <c r="F79" t="s">
        <v>155</v>
      </c>
      <c r="G79" t="s">
        <v>674</v>
      </c>
      <c r="H79" t="s">
        <v>210</v>
      </c>
      <c r="I79" t="s">
        <v>232</v>
      </c>
      <c r="J79" t="s">
        <v>273</v>
      </c>
      <c r="K79" t="s">
        <v>273</v>
      </c>
      <c r="L79" t="s">
        <v>273</v>
      </c>
      <c r="M79" t="s">
        <v>207</v>
      </c>
      <c r="N79" t="s">
        <v>674</v>
      </c>
      <c r="O79" t="s">
        <v>689</v>
      </c>
      <c r="P79" t="s">
        <v>269</v>
      </c>
      <c r="Q79" t="s">
        <v>404</v>
      </c>
      <c r="R79" t="s">
        <v>674</v>
      </c>
      <c r="S79" t="s">
        <v>674</v>
      </c>
      <c r="T79" t="s">
        <v>757</v>
      </c>
    </row>
    <row r="80" spans="1:20" x14ac:dyDescent="0.25">
      <c r="A80" t="s">
        <v>758</v>
      </c>
      <c r="B80" t="s">
        <v>286</v>
      </c>
      <c r="C80" t="s">
        <v>674</v>
      </c>
      <c r="D80" t="s">
        <v>674</v>
      </c>
      <c r="E80" t="s">
        <v>674</v>
      </c>
      <c r="F80" t="s">
        <v>155</v>
      </c>
      <c r="G80" t="s">
        <v>674</v>
      </c>
      <c r="H80" t="s">
        <v>210</v>
      </c>
      <c r="I80" t="s">
        <v>232</v>
      </c>
      <c r="J80" t="s">
        <v>273</v>
      </c>
      <c r="K80" t="s">
        <v>273</v>
      </c>
      <c r="L80" t="s">
        <v>273</v>
      </c>
      <c r="M80" t="s">
        <v>207</v>
      </c>
      <c r="N80" t="s">
        <v>674</v>
      </c>
      <c r="O80" t="s">
        <v>737</v>
      </c>
      <c r="P80" t="s">
        <v>269</v>
      </c>
      <c r="Q80" t="s">
        <v>404</v>
      </c>
      <c r="R80" t="s">
        <v>674</v>
      </c>
      <c r="S80" t="s">
        <v>674</v>
      </c>
      <c r="T80" t="s">
        <v>759</v>
      </c>
    </row>
    <row r="81" spans="1:20" x14ac:dyDescent="0.25">
      <c r="A81" t="s">
        <v>760</v>
      </c>
      <c r="B81" t="s">
        <v>286</v>
      </c>
      <c r="C81" t="s">
        <v>674</v>
      </c>
      <c r="D81" t="s">
        <v>674</v>
      </c>
      <c r="E81" t="s">
        <v>674</v>
      </c>
      <c r="F81" t="s">
        <v>155</v>
      </c>
      <c r="G81" t="s">
        <v>674</v>
      </c>
      <c r="H81" t="s">
        <v>210</v>
      </c>
      <c r="I81" t="s">
        <v>232</v>
      </c>
      <c r="J81" t="s">
        <v>273</v>
      </c>
      <c r="K81" t="s">
        <v>273</v>
      </c>
      <c r="L81" t="s">
        <v>273</v>
      </c>
      <c r="M81" t="s">
        <v>207</v>
      </c>
      <c r="N81" t="s">
        <v>674</v>
      </c>
      <c r="O81" t="s">
        <v>761</v>
      </c>
      <c r="P81" t="s">
        <v>269</v>
      </c>
      <c r="Q81" t="s">
        <v>404</v>
      </c>
      <c r="R81" t="s">
        <v>674</v>
      </c>
      <c r="S81" t="s">
        <v>674</v>
      </c>
      <c r="T81" t="s">
        <v>762</v>
      </c>
    </row>
    <row r="82" spans="1:20" x14ac:dyDescent="0.25">
      <c r="A82" t="s">
        <v>763</v>
      </c>
      <c r="B82" t="s">
        <v>286</v>
      </c>
      <c r="C82" t="s">
        <v>674</v>
      </c>
      <c r="D82" t="s">
        <v>674</v>
      </c>
      <c r="E82" t="s">
        <v>674</v>
      </c>
      <c r="F82" t="s">
        <v>155</v>
      </c>
      <c r="G82" t="s">
        <v>674</v>
      </c>
      <c r="H82" t="s">
        <v>210</v>
      </c>
      <c r="I82" t="s">
        <v>232</v>
      </c>
      <c r="J82" t="s">
        <v>273</v>
      </c>
      <c r="K82" t="s">
        <v>273</v>
      </c>
      <c r="L82" t="s">
        <v>273</v>
      </c>
      <c r="M82" t="s">
        <v>207</v>
      </c>
      <c r="N82" t="s">
        <v>674</v>
      </c>
      <c r="O82" t="s">
        <v>761</v>
      </c>
      <c r="P82" t="s">
        <v>269</v>
      </c>
      <c r="Q82" t="s">
        <v>404</v>
      </c>
      <c r="R82" t="s">
        <v>674</v>
      </c>
      <c r="S82" t="s">
        <v>674</v>
      </c>
      <c r="T82" t="s">
        <v>762</v>
      </c>
    </row>
    <row r="83" spans="1:20" x14ac:dyDescent="0.25">
      <c r="A83" t="s">
        <v>764</v>
      </c>
      <c r="B83" t="s">
        <v>286</v>
      </c>
      <c r="C83" t="s">
        <v>674</v>
      </c>
      <c r="D83" t="s">
        <v>674</v>
      </c>
      <c r="E83" t="s">
        <v>674</v>
      </c>
      <c r="F83" t="s">
        <v>155</v>
      </c>
      <c r="G83" t="s">
        <v>674</v>
      </c>
      <c r="H83" t="s">
        <v>210</v>
      </c>
      <c r="I83" t="s">
        <v>232</v>
      </c>
      <c r="J83" t="s">
        <v>273</v>
      </c>
      <c r="K83" t="s">
        <v>273</v>
      </c>
      <c r="L83" t="s">
        <v>273</v>
      </c>
      <c r="M83" t="s">
        <v>207</v>
      </c>
      <c r="N83" t="s">
        <v>674</v>
      </c>
      <c r="O83" t="s">
        <v>765</v>
      </c>
      <c r="P83" t="s">
        <v>269</v>
      </c>
      <c r="Q83" t="s">
        <v>404</v>
      </c>
      <c r="R83" t="s">
        <v>674</v>
      </c>
      <c r="S83" t="s">
        <v>674</v>
      </c>
      <c r="T83" t="s">
        <v>766</v>
      </c>
    </row>
    <row r="84" spans="1:20" x14ac:dyDescent="0.25">
      <c r="A84" t="s">
        <v>767</v>
      </c>
      <c r="B84" t="s">
        <v>286</v>
      </c>
      <c r="C84" t="s">
        <v>674</v>
      </c>
      <c r="D84" t="s">
        <v>674</v>
      </c>
      <c r="E84" t="s">
        <v>674</v>
      </c>
      <c r="F84" t="s">
        <v>155</v>
      </c>
      <c r="G84" t="s">
        <v>674</v>
      </c>
      <c r="H84" t="s">
        <v>210</v>
      </c>
      <c r="I84" t="s">
        <v>232</v>
      </c>
      <c r="J84" t="s">
        <v>273</v>
      </c>
      <c r="K84" t="s">
        <v>273</v>
      </c>
      <c r="L84" t="s">
        <v>273</v>
      </c>
      <c r="M84" t="s">
        <v>207</v>
      </c>
      <c r="N84" t="s">
        <v>674</v>
      </c>
      <c r="O84" t="s">
        <v>768</v>
      </c>
      <c r="P84" t="s">
        <v>269</v>
      </c>
      <c r="Q84" t="s">
        <v>404</v>
      </c>
      <c r="R84" t="s">
        <v>674</v>
      </c>
      <c r="S84" t="s">
        <v>674</v>
      </c>
      <c r="T84" t="s">
        <v>769</v>
      </c>
    </row>
    <row r="85" spans="1:20" x14ac:dyDescent="0.25">
      <c r="A85" t="s">
        <v>770</v>
      </c>
      <c r="B85" t="s">
        <v>286</v>
      </c>
      <c r="C85" t="s">
        <v>674</v>
      </c>
      <c r="D85" t="s">
        <v>674</v>
      </c>
      <c r="E85" t="s">
        <v>674</v>
      </c>
      <c r="F85" t="s">
        <v>155</v>
      </c>
      <c r="G85" t="s">
        <v>674</v>
      </c>
      <c r="H85" t="s">
        <v>210</v>
      </c>
      <c r="I85" t="s">
        <v>232</v>
      </c>
      <c r="J85" t="s">
        <v>273</v>
      </c>
      <c r="K85" t="s">
        <v>273</v>
      </c>
      <c r="L85" t="s">
        <v>273</v>
      </c>
      <c r="M85" t="s">
        <v>207</v>
      </c>
      <c r="N85" t="s">
        <v>674</v>
      </c>
      <c r="O85" t="s">
        <v>771</v>
      </c>
      <c r="P85" t="s">
        <v>269</v>
      </c>
      <c r="Q85" t="s">
        <v>404</v>
      </c>
      <c r="R85" t="s">
        <v>674</v>
      </c>
      <c r="S85" t="s">
        <v>674</v>
      </c>
      <c r="T85" t="s">
        <v>772</v>
      </c>
    </row>
    <row r="86" spans="1:20" x14ac:dyDescent="0.25">
      <c r="A86" t="s">
        <v>773</v>
      </c>
      <c r="B86" t="s">
        <v>286</v>
      </c>
      <c r="C86" t="s">
        <v>674</v>
      </c>
      <c r="D86" t="s">
        <v>674</v>
      </c>
      <c r="E86" t="s">
        <v>674</v>
      </c>
      <c r="F86" t="s">
        <v>155</v>
      </c>
      <c r="G86" t="s">
        <v>674</v>
      </c>
      <c r="H86" t="s">
        <v>210</v>
      </c>
      <c r="I86" t="s">
        <v>232</v>
      </c>
      <c r="J86" t="s">
        <v>273</v>
      </c>
      <c r="K86" t="s">
        <v>273</v>
      </c>
      <c r="L86" t="s">
        <v>273</v>
      </c>
      <c r="M86" t="s">
        <v>207</v>
      </c>
      <c r="N86" t="s">
        <v>674</v>
      </c>
      <c r="O86" t="s">
        <v>689</v>
      </c>
      <c r="P86" t="s">
        <v>269</v>
      </c>
      <c r="Q86" t="s">
        <v>404</v>
      </c>
      <c r="R86" t="s">
        <v>674</v>
      </c>
      <c r="S86" t="s">
        <v>674</v>
      </c>
      <c r="T86" t="s">
        <v>774</v>
      </c>
    </row>
    <row r="87" spans="1:20" x14ac:dyDescent="0.25">
      <c r="A87" t="s">
        <v>775</v>
      </c>
      <c r="B87" t="s">
        <v>286</v>
      </c>
      <c r="C87" t="s">
        <v>674</v>
      </c>
      <c r="D87" t="s">
        <v>674</v>
      </c>
      <c r="E87" t="s">
        <v>674</v>
      </c>
      <c r="F87" t="s">
        <v>155</v>
      </c>
      <c r="G87" t="s">
        <v>674</v>
      </c>
      <c r="H87" t="s">
        <v>210</v>
      </c>
      <c r="I87" t="s">
        <v>232</v>
      </c>
      <c r="J87" t="s">
        <v>273</v>
      </c>
      <c r="K87" t="s">
        <v>273</v>
      </c>
      <c r="L87" t="s">
        <v>273</v>
      </c>
      <c r="M87" t="s">
        <v>207</v>
      </c>
      <c r="N87" t="s">
        <v>674</v>
      </c>
      <c r="O87" t="s">
        <v>776</v>
      </c>
      <c r="P87" t="s">
        <v>269</v>
      </c>
      <c r="Q87" t="s">
        <v>404</v>
      </c>
      <c r="R87" t="s">
        <v>674</v>
      </c>
      <c r="S87" t="s">
        <v>674</v>
      </c>
      <c r="T87" t="s">
        <v>777</v>
      </c>
    </row>
    <row r="88" spans="1:20" x14ac:dyDescent="0.25">
      <c r="A88" t="s">
        <v>778</v>
      </c>
      <c r="B88" t="s">
        <v>286</v>
      </c>
      <c r="C88" t="s">
        <v>674</v>
      </c>
      <c r="D88" t="s">
        <v>674</v>
      </c>
      <c r="E88" t="s">
        <v>674</v>
      </c>
      <c r="F88" t="s">
        <v>155</v>
      </c>
      <c r="G88" t="s">
        <v>674</v>
      </c>
      <c r="H88" t="s">
        <v>210</v>
      </c>
      <c r="I88" t="s">
        <v>232</v>
      </c>
      <c r="J88" t="s">
        <v>273</v>
      </c>
      <c r="K88" t="s">
        <v>273</v>
      </c>
      <c r="L88" t="s">
        <v>273</v>
      </c>
      <c r="M88" t="s">
        <v>207</v>
      </c>
      <c r="N88" t="s">
        <v>674</v>
      </c>
      <c r="O88" t="s">
        <v>779</v>
      </c>
      <c r="P88" t="s">
        <v>269</v>
      </c>
      <c r="Q88" t="s">
        <v>404</v>
      </c>
      <c r="R88" t="s">
        <v>674</v>
      </c>
      <c r="S88" t="s">
        <v>674</v>
      </c>
      <c r="T88" t="s">
        <v>777</v>
      </c>
    </row>
    <row r="89" spans="1:20" x14ac:dyDescent="0.25">
      <c r="A89" t="s">
        <v>780</v>
      </c>
      <c r="B89" t="s">
        <v>286</v>
      </c>
      <c r="C89" t="s">
        <v>674</v>
      </c>
      <c r="D89" t="s">
        <v>674</v>
      </c>
      <c r="E89" t="s">
        <v>674</v>
      </c>
      <c r="F89" t="s">
        <v>155</v>
      </c>
      <c r="G89" t="s">
        <v>674</v>
      </c>
      <c r="H89" t="s">
        <v>210</v>
      </c>
      <c r="I89" t="s">
        <v>232</v>
      </c>
      <c r="J89" t="s">
        <v>273</v>
      </c>
      <c r="K89" t="s">
        <v>273</v>
      </c>
      <c r="L89" t="s">
        <v>273</v>
      </c>
      <c r="M89" t="s">
        <v>207</v>
      </c>
      <c r="N89" t="s">
        <v>674</v>
      </c>
      <c r="O89" t="s">
        <v>781</v>
      </c>
      <c r="P89" t="s">
        <v>269</v>
      </c>
      <c r="Q89" t="s">
        <v>404</v>
      </c>
      <c r="R89" t="s">
        <v>674</v>
      </c>
      <c r="S89" t="s">
        <v>674</v>
      </c>
      <c r="T89" t="s">
        <v>782</v>
      </c>
    </row>
    <row r="90" spans="1:20" x14ac:dyDescent="0.25">
      <c r="A90" t="s">
        <v>783</v>
      </c>
      <c r="B90" t="s">
        <v>286</v>
      </c>
      <c r="C90" t="s">
        <v>674</v>
      </c>
      <c r="D90" t="s">
        <v>674</v>
      </c>
      <c r="E90" t="s">
        <v>674</v>
      </c>
      <c r="F90" t="s">
        <v>155</v>
      </c>
      <c r="G90" t="s">
        <v>674</v>
      </c>
      <c r="H90" t="s">
        <v>210</v>
      </c>
      <c r="I90" t="s">
        <v>232</v>
      </c>
      <c r="J90" t="s">
        <v>273</v>
      </c>
      <c r="K90" t="s">
        <v>273</v>
      </c>
      <c r="L90" t="s">
        <v>273</v>
      </c>
      <c r="M90" t="s">
        <v>207</v>
      </c>
      <c r="N90" t="s">
        <v>674</v>
      </c>
      <c r="O90" t="s">
        <v>784</v>
      </c>
      <c r="P90" t="s">
        <v>269</v>
      </c>
      <c r="Q90" t="s">
        <v>404</v>
      </c>
      <c r="R90" t="s">
        <v>674</v>
      </c>
      <c r="S90" t="s">
        <v>674</v>
      </c>
      <c r="T90" t="s">
        <v>785</v>
      </c>
    </row>
    <row r="91" spans="1:20" x14ac:dyDescent="0.25">
      <c r="A91" t="s">
        <v>786</v>
      </c>
      <c r="B91" t="s">
        <v>286</v>
      </c>
      <c r="C91" t="s">
        <v>674</v>
      </c>
      <c r="D91" t="s">
        <v>674</v>
      </c>
      <c r="E91" t="s">
        <v>674</v>
      </c>
      <c r="F91" t="s">
        <v>155</v>
      </c>
      <c r="G91" t="s">
        <v>674</v>
      </c>
      <c r="H91" t="s">
        <v>210</v>
      </c>
      <c r="I91" t="s">
        <v>232</v>
      </c>
      <c r="J91" t="s">
        <v>273</v>
      </c>
      <c r="K91" t="s">
        <v>273</v>
      </c>
      <c r="L91" t="s">
        <v>273</v>
      </c>
      <c r="M91" t="s">
        <v>207</v>
      </c>
      <c r="N91" t="s">
        <v>674</v>
      </c>
      <c r="O91" t="s">
        <v>737</v>
      </c>
      <c r="P91" t="s">
        <v>269</v>
      </c>
      <c r="Q91" t="s">
        <v>404</v>
      </c>
      <c r="R91" t="s">
        <v>674</v>
      </c>
      <c r="S91" t="s">
        <v>674</v>
      </c>
      <c r="T91" t="s">
        <v>787</v>
      </c>
    </row>
    <row r="92" spans="1:20" x14ac:dyDescent="0.25">
      <c r="A92" t="s">
        <v>788</v>
      </c>
      <c r="B92" t="s">
        <v>286</v>
      </c>
      <c r="C92" t="s">
        <v>674</v>
      </c>
      <c r="D92" t="s">
        <v>674</v>
      </c>
      <c r="E92" t="s">
        <v>674</v>
      </c>
      <c r="F92" t="s">
        <v>155</v>
      </c>
      <c r="G92" t="s">
        <v>674</v>
      </c>
      <c r="H92" t="s">
        <v>210</v>
      </c>
      <c r="I92" t="s">
        <v>232</v>
      </c>
      <c r="J92" t="s">
        <v>789</v>
      </c>
      <c r="K92" t="s">
        <v>313</v>
      </c>
      <c r="L92" t="s">
        <v>790</v>
      </c>
      <c r="M92" t="s">
        <v>286</v>
      </c>
      <c r="N92" t="s">
        <v>674</v>
      </c>
      <c r="O92" t="s">
        <v>791</v>
      </c>
      <c r="P92" t="s">
        <v>269</v>
      </c>
      <c r="Q92" t="s">
        <v>404</v>
      </c>
      <c r="R92" t="s">
        <v>674</v>
      </c>
      <c r="S92" t="s">
        <v>674</v>
      </c>
      <c r="T92" t="s">
        <v>792</v>
      </c>
    </row>
    <row r="93" spans="1:20" x14ac:dyDescent="0.25">
      <c r="A93" t="s">
        <v>793</v>
      </c>
      <c r="B93" t="s">
        <v>286</v>
      </c>
      <c r="C93" t="s">
        <v>674</v>
      </c>
      <c r="D93" t="s">
        <v>674</v>
      </c>
      <c r="E93" t="s">
        <v>674</v>
      </c>
      <c r="F93" t="s">
        <v>155</v>
      </c>
      <c r="G93" t="s">
        <v>674</v>
      </c>
      <c r="H93" t="s">
        <v>210</v>
      </c>
      <c r="I93" t="s">
        <v>232</v>
      </c>
      <c r="J93" t="s">
        <v>346</v>
      </c>
      <c r="K93" t="s">
        <v>313</v>
      </c>
      <c r="L93" t="s">
        <v>794</v>
      </c>
      <c r="M93" t="s">
        <v>286</v>
      </c>
      <c r="N93" t="s">
        <v>674</v>
      </c>
      <c r="O93" t="s">
        <v>795</v>
      </c>
      <c r="P93" t="s">
        <v>269</v>
      </c>
      <c r="Q93" t="s">
        <v>404</v>
      </c>
      <c r="R93" t="s">
        <v>674</v>
      </c>
      <c r="S93" t="s">
        <v>674</v>
      </c>
      <c r="T93" t="s">
        <v>796</v>
      </c>
    </row>
    <row r="94" spans="1:20" x14ac:dyDescent="0.25">
      <c r="A94" t="s">
        <v>797</v>
      </c>
      <c r="B94" t="s">
        <v>286</v>
      </c>
      <c r="C94" t="s">
        <v>674</v>
      </c>
      <c r="D94" t="s">
        <v>674</v>
      </c>
      <c r="E94" t="s">
        <v>674</v>
      </c>
      <c r="F94" t="s">
        <v>155</v>
      </c>
      <c r="G94" t="s">
        <v>674</v>
      </c>
      <c r="H94" t="s">
        <v>210</v>
      </c>
      <c r="I94" t="s">
        <v>232</v>
      </c>
      <c r="J94" t="s">
        <v>798</v>
      </c>
      <c r="K94" t="s">
        <v>313</v>
      </c>
      <c r="L94" t="s">
        <v>794</v>
      </c>
      <c r="M94" t="s">
        <v>286</v>
      </c>
      <c r="N94" t="s">
        <v>674</v>
      </c>
      <c r="O94" t="s">
        <v>799</v>
      </c>
      <c r="P94" t="s">
        <v>269</v>
      </c>
      <c r="Q94" t="s">
        <v>404</v>
      </c>
      <c r="R94" t="s">
        <v>674</v>
      </c>
      <c r="S94" t="s">
        <v>674</v>
      </c>
      <c r="T94" t="s">
        <v>800</v>
      </c>
    </row>
    <row r="95" spans="1:20" x14ac:dyDescent="0.25">
      <c r="A95" t="s">
        <v>801</v>
      </c>
      <c r="B95" t="s">
        <v>286</v>
      </c>
      <c r="C95" t="s">
        <v>674</v>
      </c>
      <c r="D95" t="s">
        <v>674</v>
      </c>
      <c r="E95" t="s">
        <v>674</v>
      </c>
      <c r="F95" t="s">
        <v>155</v>
      </c>
      <c r="G95" t="s">
        <v>674</v>
      </c>
      <c r="H95" t="s">
        <v>210</v>
      </c>
      <c r="I95" t="s">
        <v>232</v>
      </c>
      <c r="J95" t="s">
        <v>798</v>
      </c>
      <c r="K95" t="s">
        <v>313</v>
      </c>
      <c r="L95" t="s">
        <v>794</v>
      </c>
      <c r="M95" t="s">
        <v>286</v>
      </c>
      <c r="N95" t="s">
        <v>674</v>
      </c>
      <c r="O95" t="s">
        <v>802</v>
      </c>
      <c r="P95" t="s">
        <v>269</v>
      </c>
      <c r="Q95" t="s">
        <v>404</v>
      </c>
      <c r="R95" t="s">
        <v>674</v>
      </c>
      <c r="S95" t="s">
        <v>674</v>
      </c>
      <c r="T95" t="s">
        <v>800</v>
      </c>
    </row>
    <row r="96" spans="1:20" x14ac:dyDescent="0.25">
      <c r="A96" t="s">
        <v>803</v>
      </c>
      <c r="B96" t="s">
        <v>286</v>
      </c>
      <c r="C96" t="s">
        <v>674</v>
      </c>
      <c r="D96" t="s">
        <v>674</v>
      </c>
      <c r="E96" t="s">
        <v>674</v>
      </c>
      <c r="F96" t="s">
        <v>155</v>
      </c>
      <c r="G96" t="s">
        <v>674</v>
      </c>
      <c r="H96" t="s">
        <v>210</v>
      </c>
      <c r="I96" t="s">
        <v>232</v>
      </c>
      <c r="J96" t="s">
        <v>326</v>
      </c>
      <c r="K96" t="s">
        <v>313</v>
      </c>
      <c r="L96" t="s">
        <v>804</v>
      </c>
      <c r="M96" t="s">
        <v>286</v>
      </c>
      <c r="N96" t="s">
        <v>674</v>
      </c>
      <c r="O96" t="s">
        <v>805</v>
      </c>
      <c r="P96" t="s">
        <v>269</v>
      </c>
      <c r="Q96" t="s">
        <v>404</v>
      </c>
      <c r="R96" t="s">
        <v>674</v>
      </c>
      <c r="S96" t="s">
        <v>674</v>
      </c>
      <c r="T96" t="s">
        <v>806</v>
      </c>
    </row>
    <row r="97" spans="1:20" x14ac:dyDescent="0.25">
      <c r="A97" t="s">
        <v>807</v>
      </c>
      <c r="B97" t="s">
        <v>286</v>
      </c>
      <c r="C97" t="s">
        <v>674</v>
      </c>
      <c r="D97" t="s">
        <v>674</v>
      </c>
      <c r="E97" t="s">
        <v>674</v>
      </c>
      <c r="F97" t="s">
        <v>155</v>
      </c>
      <c r="G97" t="s">
        <v>674</v>
      </c>
      <c r="H97" t="s">
        <v>210</v>
      </c>
      <c r="I97" t="s">
        <v>232</v>
      </c>
      <c r="J97" t="s">
        <v>798</v>
      </c>
      <c r="K97" t="s">
        <v>313</v>
      </c>
      <c r="L97" t="s">
        <v>808</v>
      </c>
      <c r="M97" t="s">
        <v>286</v>
      </c>
      <c r="N97" t="s">
        <v>674</v>
      </c>
      <c r="O97" t="s">
        <v>809</v>
      </c>
      <c r="P97" t="s">
        <v>269</v>
      </c>
      <c r="Q97" t="s">
        <v>404</v>
      </c>
      <c r="R97" t="s">
        <v>674</v>
      </c>
      <c r="S97" t="s">
        <v>674</v>
      </c>
      <c r="T97" t="s">
        <v>810</v>
      </c>
    </row>
    <row r="98" spans="1:20" x14ac:dyDescent="0.25">
      <c r="A98" t="s">
        <v>811</v>
      </c>
      <c r="B98" t="s">
        <v>286</v>
      </c>
      <c r="C98" t="s">
        <v>674</v>
      </c>
      <c r="D98" t="s">
        <v>674</v>
      </c>
      <c r="E98" t="s">
        <v>674</v>
      </c>
      <c r="F98" t="s">
        <v>155</v>
      </c>
      <c r="G98" t="s">
        <v>674</v>
      </c>
      <c r="H98" t="s">
        <v>210</v>
      </c>
      <c r="I98" t="s">
        <v>232</v>
      </c>
      <c r="J98" t="s">
        <v>798</v>
      </c>
      <c r="K98" t="s">
        <v>313</v>
      </c>
      <c r="L98" t="s">
        <v>808</v>
      </c>
      <c r="M98" t="s">
        <v>286</v>
      </c>
      <c r="N98" t="s">
        <v>674</v>
      </c>
      <c r="O98" t="s">
        <v>812</v>
      </c>
      <c r="P98" t="s">
        <v>269</v>
      </c>
      <c r="Q98" t="s">
        <v>404</v>
      </c>
      <c r="R98" t="s">
        <v>674</v>
      </c>
      <c r="S98" t="s">
        <v>674</v>
      </c>
      <c r="T98" t="s">
        <v>810</v>
      </c>
    </row>
    <row r="99" spans="1:20" x14ac:dyDescent="0.25">
      <c r="A99" t="s">
        <v>813</v>
      </c>
      <c r="B99" t="s">
        <v>286</v>
      </c>
      <c r="C99" t="s">
        <v>674</v>
      </c>
      <c r="D99" t="s">
        <v>674</v>
      </c>
      <c r="E99" t="s">
        <v>674</v>
      </c>
      <c r="F99" t="s">
        <v>155</v>
      </c>
      <c r="G99" t="s">
        <v>674</v>
      </c>
      <c r="H99" t="s">
        <v>210</v>
      </c>
      <c r="I99" t="s">
        <v>232</v>
      </c>
      <c r="J99" t="s">
        <v>798</v>
      </c>
      <c r="K99" t="s">
        <v>313</v>
      </c>
      <c r="L99" t="s">
        <v>808</v>
      </c>
      <c r="M99" t="s">
        <v>286</v>
      </c>
      <c r="N99" t="s">
        <v>674</v>
      </c>
      <c r="O99" t="s">
        <v>812</v>
      </c>
      <c r="P99" t="s">
        <v>269</v>
      </c>
      <c r="Q99" t="s">
        <v>404</v>
      </c>
      <c r="R99" t="s">
        <v>674</v>
      </c>
      <c r="S99" t="s">
        <v>674</v>
      </c>
      <c r="T99" t="s">
        <v>810</v>
      </c>
    </row>
    <row r="100" spans="1:20" x14ac:dyDescent="0.25">
      <c r="A100" t="s">
        <v>814</v>
      </c>
      <c r="B100" t="s">
        <v>286</v>
      </c>
      <c r="C100" t="s">
        <v>674</v>
      </c>
      <c r="D100" t="s">
        <v>674</v>
      </c>
      <c r="E100" t="s">
        <v>674</v>
      </c>
      <c r="F100" t="s">
        <v>155</v>
      </c>
      <c r="G100" t="s">
        <v>674</v>
      </c>
      <c r="H100" t="s">
        <v>210</v>
      </c>
      <c r="I100" t="s">
        <v>232</v>
      </c>
      <c r="J100" t="s">
        <v>326</v>
      </c>
      <c r="K100" t="s">
        <v>313</v>
      </c>
      <c r="L100" t="s">
        <v>815</v>
      </c>
      <c r="M100" t="s">
        <v>286</v>
      </c>
      <c r="N100" t="s">
        <v>674</v>
      </c>
      <c r="O100" t="s">
        <v>791</v>
      </c>
      <c r="P100" t="s">
        <v>269</v>
      </c>
      <c r="Q100" t="s">
        <v>404</v>
      </c>
      <c r="R100" t="s">
        <v>674</v>
      </c>
      <c r="S100" t="s">
        <v>674</v>
      </c>
      <c r="T100" t="s">
        <v>336</v>
      </c>
    </row>
    <row r="101" spans="1:20" x14ac:dyDescent="0.25">
      <c r="A101" t="s">
        <v>816</v>
      </c>
      <c r="B101" t="s">
        <v>286</v>
      </c>
      <c r="C101" t="s">
        <v>674</v>
      </c>
      <c r="D101" t="s">
        <v>674</v>
      </c>
      <c r="E101" t="s">
        <v>674</v>
      </c>
      <c r="F101" t="s">
        <v>155</v>
      </c>
      <c r="G101" t="s">
        <v>674</v>
      </c>
      <c r="H101" t="s">
        <v>210</v>
      </c>
      <c r="I101" t="s">
        <v>232</v>
      </c>
      <c r="J101" t="s">
        <v>392</v>
      </c>
      <c r="K101" t="s">
        <v>313</v>
      </c>
      <c r="L101" t="s">
        <v>388</v>
      </c>
      <c r="M101" t="s">
        <v>286</v>
      </c>
      <c r="N101" t="s">
        <v>674</v>
      </c>
      <c r="O101" t="s">
        <v>817</v>
      </c>
      <c r="P101" t="s">
        <v>269</v>
      </c>
      <c r="Q101" t="s">
        <v>404</v>
      </c>
      <c r="R101" t="s">
        <v>674</v>
      </c>
      <c r="S101" t="s">
        <v>674</v>
      </c>
      <c r="T101" t="s">
        <v>390</v>
      </c>
    </row>
    <row r="102" spans="1:20" x14ac:dyDescent="0.25">
      <c r="A102" t="s">
        <v>818</v>
      </c>
      <c r="B102" t="s">
        <v>286</v>
      </c>
      <c r="C102" t="s">
        <v>674</v>
      </c>
      <c r="D102" t="s">
        <v>674</v>
      </c>
      <c r="E102" t="s">
        <v>674</v>
      </c>
      <c r="F102" t="s">
        <v>155</v>
      </c>
      <c r="G102" t="s">
        <v>674</v>
      </c>
      <c r="H102" t="s">
        <v>210</v>
      </c>
      <c r="I102" t="s">
        <v>232</v>
      </c>
      <c r="J102" t="s">
        <v>789</v>
      </c>
      <c r="K102" t="s">
        <v>313</v>
      </c>
      <c r="L102" t="s">
        <v>819</v>
      </c>
      <c r="M102" t="s">
        <v>286</v>
      </c>
      <c r="N102" t="s">
        <v>674</v>
      </c>
      <c r="O102" t="s">
        <v>817</v>
      </c>
      <c r="P102" t="s">
        <v>269</v>
      </c>
      <c r="Q102" t="s">
        <v>404</v>
      </c>
      <c r="R102" t="s">
        <v>674</v>
      </c>
      <c r="S102" t="s">
        <v>674</v>
      </c>
      <c r="T102" t="s">
        <v>390</v>
      </c>
    </row>
    <row r="103" spans="1:20" x14ac:dyDescent="0.25">
      <c r="A103" t="s">
        <v>820</v>
      </c>
      <c r="B103" t="s">
        <v>286</v>
      </c>
      <c r="C103" t="s">
        <v>674</v>
      </c>
      <c r="D103" t="s">
        <v>674</v>
      </c>
      <c r="E103" t="s">
        <v>674</v>
      </c>
      <c r="F103" t="s">
        <v>155</v>
      </c>
      <c r="G103" t="s">
        <v>674</v>
      </c>
      <c r="H103" t="s">
        <v>210</v>
      </c>
      <c r="I103" t="s">
        <v>232</v>
      </c>
      <c r="J103" t="s">
        <v>821</v>
      </c>
      <c r="K103" t="s">
        <v>313</v>
      </c>
      <c r="L103" t="s">
        <v>822</v>
      </c>
      <c r="M103" t="s">
        <v>286</v>
      </c>
      <c r="N103" t="s">
        <v>674</v>
      </c>
      <c r="O103" t="s">
        <v>689</v>
      </c>
      <c r="P103" t="s">
        <v>269</v>
      </c>
      <c r="Q103" t="s">
        <v>404</v>
      </c>
      <c r="R103" t="s">
        <v>674</v>
      </c>
      <c r="S103" t="s">
        <v>674</v>
      </c>
      <c r="T103" t="s">
        <v>823</v>
      </c>
    </row>
    <row r="104" spans="1:20" x14ac:dyDescent="0.25">
      <c r="A104" t="s">
        <v>824</v>
      </c>
      <c r="B104" t="s">
        <v>286</v>
      </c>
      <c r="C104" t="s">
        <v>674</v>
      </c>
      <c r="D104" t="s">
        <v>674</v>
      </c>
      <c r="E104" t="s">
        <v>674</v>
      </c>
      <c r="F104" t="s">
        <v>155</v>
      </c>
      <c r="G104" t="s">
        <v>674</v>
      </c>
      <c r="H104" t="s">
        <v>210</v>
      </c>
      <c r="I104" t="s">
        <v>232</v>
      </c>
      <c r="J104" t="s">
        <v>825</v>
      </c>
      <c r="K104" t="s">
        <v>341</v>
      </c>
      <c r="L104" t="s">
        <v>826</v>
      </c>
      <c r="M104" t="s">
        <v>286</v>
      </c>
      <c r="N104" t="s">
        <v>674</v>
      </c>
      <c r="O104" t="s">
        <v>827</v>
      </c>
      <c r="P104" t="s">
        <v>269</v>
      </c>
      <c r="Q104" t="s">
        <v>404</v>
      </c>
      <c r="R104" t="s">
        <v>674</v>
      </c>
      <c r="S104" t="s">
        <v>674</v>
      </c>
      <c r="T104" t="s">
        <v>828</v>
      </c>
    </row>
  </sheetData>
  <autoFilter ref="A1:T104" xr:uid="{B4EBCB93-51E6-4015-AE3B-BF26F9159E5F}"/>
  <sortState xmlns:xlrd2="http://schemas.microsoft.com/office/spreadsheetml/2017/richdata2" ref="A2:T44">
    <sortCondition ref="C1:C44"/>
  </sortState>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7A317-2130-4996-8154-26B3CB1F4427}">
  <dimension ref="B1:M25"/>
  <sheetViews>
    <sheetView workbookViewId="0">
      <selection activeCell="G28" sqref="G28"/>
    </sheetView>
  </sheetViews>
  <sheetFormatPr defaultColWidth="8.85546875" defaultRowHeight="12.75" x14ac:dyDescent="0.2"/>
  <cols>
    <col min="1" max="1" width="4.7109375" style="13" customWidth="1"/>
    <col min="2" max="16384" width="8.85546875" style="13"/>
  </cols>
  <sheetData>
    <row r="1" spans="2:2" x14ac:dyDescent="0.2">
      <c r="B1" s="22" t="s">
        <v>830</v>
      </c>
    </row>
    <row r="3" spans="2:2" x14ac:dyDescent="0.2">
      <c r="B3" s="13" t="s">
        <v>139</v>
      </c>
    </row>
    <row r="4" spans="2:2" x14ac:dyDescent="0.2">
      <c r="B4" s="24" t="s">
        <v>140</v>
      </c>
    </row>
    <row r="5" spans="2:2" x14ac:dyDescent="0.2">
      <c r="B5" s="25" t="s">
        <v>141</v>
      </c>
    </row>
    <row r="6" spans="2:2" x14ac:dyDescent="0.2">
      <c r="B6" s="26" t="s">
        <v>272</v>
      </c>
    </row>
    <row r="7" spans="2:2" x14ac:dyDescent="0.2">
      <c r="B7" s="26"/>
    </row>
    <row r="8" spans="2:2" x14ac:dyDescent="0.2">
      <c r="B8" s="13" t="s">
        <v>831</v>
      </c>
    </row>
    <row r="9" spans="2:2" x14ac:dyDescent="0.2">
      <c r="B9" s="24" t="s">
        <v>140</v>
      </c>
    </row>
    <row r="10" spans="2:2" x14ac:dyDescent="0.2">
      <c r="B10" s="25" t="s">
        <v>832</v>
      </c>
    </row>
    <row r="11" spans="2:2" x14ac:dyDescent="0.2">
      <c r="B11" s="26" t="s">
        <v>272</v>
      </c>
    </row>
    <row r="13" spans="2:2" x14ac:dyDescent="0.2">
      <c r="B13" s="13" t="s">
        <v>177</v>
      </c>
    </row>
    <row r="14" spans="2:2" x14ac:dyDescent="0.2">
      <c r="B14" s="24" t="s">
        <v>140</v>
      </c>
    </row>
    <row r="15" spans="2:2" x14ac:dyDescent="0.2">
      <c r="B15" s="25" t="s">
        <v>176</v>
      </c>
    </row>
    <row r="16" spans="2:2" x14ac:dyDescent="0.2">
      <c r="B16" s="26" t="s">
        <v>272</v>
      </c>
    </row>
    <row r="18" spans="2:13" x14ac:dyDescent="0.2">
      <c r="B18" s="27" t="s">
        <v>270</v>
      </c>
    </row>
    <row r="19" spans="2:13" x14ac:dyDescent="0.2">
      <c r="B19" s="26" t="s">
        <v>140</v>
      </c>
    </row>
    <row r="20" spans="2:13" x14ac:dyDescent="0.2">
      <c r="B20" s="25" t="s">
        <v>271</v>
      </c>
    </row>
    <row r="21" spans="2:13" x14ac:dyDescent="0.2">
      <c r="B21" s="26" t="s">
        <v>272</v>
      </c>
    </row>
    <row r="23" spans="2:13" x14ac:dyDescent="0.2">
      <c r="B23" s="13" t="s">
        <v>647</v>
      </c>
    </row>
    <row r="24" spans="2:13" ht="57.6" customHeight="1" x14ac:dyDescent="0.2">
      <c r="B24" s="71" t="s">
        <v>833</v>
      </c>
      <c r="C24" s="71"/>
      <c r="D24" s="71"/>
      <c r="E24" s="71"/>
      <c r="F24" s="71"/>
      <c r="G24" s="71"/>
      <c r="H24" s="71"/>
      <c r="I24" s="71"/>
      <c r="J24" s="71"/>
      <c r="K24" s="71"/>
      <c r="L24" s="71"/>
      <c r="M24" s="71"/>
    </row>
    <row r="25" spans="2:13" ht="13.15" customHeight="1" x14ac:dyDescent="0.2">
      <c r="B25" s="71" t="s">
        <v>829</v>
      </c>
      <c r="C25" s="71"/>
      <c r="D25" s="71"/>
      <c r="E25" s="71"/>
      <c r="F25" s="71"/>
      <c r="G25" s="71"/>
      <c r="H25" s="71"/>
      <c r="I25" s="71"/>
      <c r="J25" s="71"/>
      <c r="K25" s="71"/>
      <c r="L25" s="71"/>
      <c r="M25" s="71"/>
    </row>
  </sheetData>
  <mergeCells count="2">
    <mergeCell ref="B24:M24"/>
    <mergeCell ref="B25:M25"/>
  </mergeCells>
  <hyperlinks>
    <hyperlink ref="B5" r:id="rId1" xr:uid="{5D57ECBE-2DFA-447A-9449-33AE303B1A43}"/>
    <hyperlink ref="B20" r:id="rId2" xr:uid="{3840BA3E-29EB-47B0-AB79-4D8BAC46876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Summary Tables</vt:lpstr>
      <vt:lpstr>ENERGY STAR</vt:lpstr>
      <vt:lpstr>Design for ENERGY STAR</vt:lpstr>
      <vt:lpstr>Green Globes</vt:lpstr>
      <vt:lpstr>LEED Certified</vt:lpstr>
      <vt:lpstr>Other LEED</vt:lpstr>
      <vt:lpstr>Sources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Maia Davis</dc:creator>
  <cp:lastModifiedBy>Leah Boggs</cp:lastModifiedBy>
  <dcterms:created xsi:type="dcterms:W3CDTF">2025-05-01T17:21:41Z</dcterms:created>
  <dcterms:modified xsi:type="dcterms:W3CDTF">2025-06-10T15:43:57Z</dcterms:modified>
</cp:coreProperties>
</file>