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CPS\Programs &amp; Projects\Round 10\"/>
    </mc:Choice>
  </mc:AlternateContent>
  <xr:revisionPtr revIDLastSave="0" documentId="13_ncr:1_{6D7B9D97-8BC6-4056-A47E-966CD142427E}" xr6:coauthVersionLast="47" xr6:coauthVersionMax="47" xr10:uidLastSave="{00000000-0000-0000-0000-000000000000}"/>
  <bookViews>
    <workbookView xWindow="12180" yWindow="1050" windowWidth="16620" windowHeight="11385" firstSheet="12" activeTab="13" xr2:uid="{649FF0C9-E5A0-42DC-8116-3D1C81873C04}"/>
  </bookViews>
  <sheets>
    <sheet name="District of Columbia" sheetId="5" r:id="rId1"/>
    <sheet name="Charles County" sheetId="1" r:id="rId2"/>
    <sheet name="Frederick County" sheetId="2" r:id="rId3"/>
    <sheet name="Montgomery County" sheetId="3" r:id="rId4"/>
    <sheet name="Prince George's County" sheetId="4" r:id="rId5"/>
    <sheet name="Arlington County" sheetId="6" r:id="rId6"/>
    <sheet name="Fairfax County" sheetId="7" r:id="rId7"/>
    <sheet name="Loudoun County" sheetId="8" r:id="rId8"/>
    <sheet name="Prince William County" sheetId="9" r:id="rId9"/>
    <sheet name="City of Alexandria" sheetId="10" r:id="rId10"/>
    <sheet name="City of Fairfax" sheetId="11" r:id="rId11"/>
    <sheet name="City of Falls Church" sheetId="12" r:id="rId12"/>
    <sheet name="City of Manassas" sheetId="13" r:id="rId13"/>
    <sheet name="City of Manassas Park" sheetId="14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4" l="1"/>
  <c r="H23" i="14"/>
  <c r="H24" i="14"/>
  <c r="H25" i="14"/>
  <c r="H26" i="14"/>
  <c r="H27" i="14"/>
  <c r="H28" i="14"/>
  <c r="H29" i="14"/>
  <c r="H30" i="14"/>
  <c r="H31" i="14"/>
  <c r="F22" i="14"/>
  <c r="F23" i="14"/>
  <c r="F24" i="14"/>
  <c r="F26" i="14"/>
  <c r="F27" i="14"/>
  <c r="F28" i="14"/>
  <c r="F29" i="14"/>
  <c r="F30" i="14"/>
  <c r="F31" i="14"/>
  <c r="E22" i="14"/>
  <c r="E23" i="14"/>
  <c r="E24" i="14"/>
  <c r="E26" i="14"/>
  <c r="E27" i="14"/>
  <c r="E28" i="14"/>
  <c r="E29" i="14"/>
  <c r="E30" i="14"/>
  <c r="E31" i="14"/>
  <c r="D22" i="14"/>
  <c r="D23" i="14"/>
  <c r="D24" i="14"/>
  <c r="D25" i="14"/>
  <c r="D26" i="14"/>
  <c r="D27" i="14"/>
  <c r="D28" i="14"/>
  <c r="D29" i="14"/>
  <c r="D30" i="14"/>
  <c r="D31" i="14"/>
  <c r="C22" i="14"/>
  <c r="C23" i="14"/>
  <c r="C24" i="14"/>
  <c r="C25" i="14"/>
  <c r="C26" i="14"/>
  <c r="C27" i="14"/>
  <c r="C28" i="14"/>
  <c r="C29" i="14"/>
  <c r="C30" i="14"/>
  <c r="C31" i="14"/>
  <c r="B22" i="14"/>
  <c r="B23" i="14"/>
  <c r="B24" i="14"/>
  <c r="B25" i="14"/>
  <c r="B26" i="14"/>
  <c r="B27" i="14"/>
  <c r="B28" i="14"/>
  <c r="B29" i="14"/>
  <c r="B30" i="14"/>
  <c r="B31" i="14"/>
  <c r="H20" i="14"/>
  <c r="F20" i="14"/>
  <c r="E20" i="14"/>
  <c r="D20" i="14"/>
  <c r="C20" i="14"/>
  <c r="B20" i="14"/>
  <c r="H23" i="13"/>
  <c r="H24" i="13"/>
  <c r="H25" i="13"/>
  <c r="H26" i="13"/>
  <c r="H27" i="13"/>
  <c r="H28" i="13"/>
  <c r="H29" i="13"/>
  <c r="H30" i="13"/>
  <c r="H31" i="13"/>
  <c r="H32" i="13"/>
  <c r="H33" i="13"/>
  <c r="F23" i="13"/>
  <c r="F24" i="13"/>
  <c r="F25" i="13"/>
  <c r="F26" i="13"/>
  <c r="E23" i="13"/>
  <c r="E24" i="13"/>
  <c r="E25" i="13"/>
  <c r="E26" i="13"/>
  <c r="D23" i="13"/>
  <c r="D24" i="13"/>
  <c r="D25" i="13"/>
  <c r="D26" i="13"/>
  <c r="C23" i="13"/>
  <c r="C24" i="13"/>
  <c r="C25" i="13"/>
  <c r="C26" i="13"/>
  <c r="B23" i="13"/>
  <c r="B24" i="13"/>
  <c r="B25" i="13"/>
  <c r="B26" i="13"/>
  <c r="F33" i="13"/>
  <c r="E33" i="13"/>
  <c r="D33" i="13"/>
  <c r="C33" i="13"/>
  <c r="B33" i="13"/>
  <c r="F32" i="13"/>
  <c r="E32" i="13"/>
  <c r="D32" i="13"/>
  <c r="C32" i="13"/>
  <c r="B32" i="13"/>
  <c r="F31" i="13"/>
  <c r="E31" i="13"/>
  <c r="D31" i="13"/>
  <c r="C31" i="13"/>
  <c r="B31" i="13"/>
  <c r="F30" i="13"/>
  <c r="E30" i="13"/>
  <c r="D30" i="13"/>
  <c r="C30" i="13"/>
  <c r="B30" i="13"/>
  <c r="F29" i="13"/>
  <c r="E29" i="13"/>
  <c r="D29" i="13"/>
  <c r="C29" i="13"/>
  <c r="B29" i="13"/>
  <c r="F28" i="13"/>
  <c r="E28" i="13"/>
  <c r="D28" i="13"/>
  <c r="C28" i="13"/>
  <c r="B28" i="13"/>
  <c r="F27" i="13"/>
  <c r="E27" i="13"/>
  <c r="D27" i="13"/>
  <c r="C27" i="13"/>
  <c r="B27" i="13"/>
  <c r="H20" i="13"/>
  <c r="F20" i="13"/>
  <c r="E20" i="13"/>
  <c r="D20" i="13"/>
  <c r="C20" i="13"/>
  <c r="B20" i="13"/>
  <c r="H21" i="12"/>
  <c r="H22" i="12"/>
  <c r="H23" i="12"/>
  <c r="H24" i="12"/>
  <c r="F21" i="12"/>
  <c r="F22" i="12"/>
  <c r="F23" i="12"/>
  <c r="F24" i="12"/>
  <c r="E21" i="12"/>
  <c r="E22" i="12"/>
  <c r="E23" i="12"/>
  <c r="E24" i="12"/>
  <c r="D21" i="12"/>
  <c r="D22" i="12"/>
  <c r="D23" i="12"/>
  <c r="D24" i="12"/>
  <c r="D25" i="12"/>
  <c r="C21" i="12"/>
  <c r="C22" i="12"/>
  <c r="C23" i="12"/>
  <c r="C24" i="12"/>
  <c r="B21" i="12"/>
  <c r="B22" i="12"/>
  <c r="B23" i="12"/>
  <c r="B24" i="12"/>
  <c r="H33" i="12"/>
  <c r="F33" i="12"/>
  <c r="E33" i="12"/>
  <c r="D33" i="12"/>
  <c r="C33" i="12"/>
  <c r="B33" i="12"/>
  <c r="H32" i="12"/>
  <c r="F32" i="12"/>
  <c r="E32" i="12"/>
  <c r="D32" i="12"/>
  <c r="C32" i="12"/>
  <c r="B32" i="12"/>
  <c r="H31" i="12"/>
  <c r="F31" i="12"/>
  <c r="E31" i="12"/>
  <c r="D31" i="12"/>
  <c r="C31" i="12"/>
  <c r="B31" i="12"/>
  <c r="H30" i="12"/>
  <c r="F30" i="12"/>
  <c r="E30" i="12"/>
  <c r="D30" i="12"/>
  <c r="C30" i="12"/>
  <c r="B30" i="12"/>
  <c r="H29" i="12"/>
  <c r="F29" i="12"/>
  <c r="E29" i="12"/>
  <c r="D29" i="12"/>
  <c r="C29" i="12"/>
  <c r="B29" i="12"/>
  <c r="H28" i="12"/>
  <c r="F28" i="12"/>
  <c r="E28" i="12"/>
  <c r="D28" i="12"/>
  <c r="C28" i="12"/>
  <c r="B28" i="12"/>
  <c r="H27" i="12"/>
  <c r="F27" i="12"/>
  <c r="E27" i="12"/>
  <c r="D27" i="12"/>
  <c r="C27" i="12"/>
  <c r="B27" i="12"/>
  <c r="H26" i="12"/>
  <c r="F26" i="12"/>
  <c r="E26" i="12"/>
  <c r="D26" i="12"/>
  <c r="C26" i="12"/>
  <c r="B26" i="12"/>
  <c r="H25" i="12"/>
  <c r="F25" i="12"/>
  <c r="E25" i="12"/>
  <c r="C25" i="12"/>
  <c r="B25" i="12"/>
  <c r="H20" i="12"/>
  <c r="F20" i="12"/>
  <c r="E20" i="12"/>
  <c r="D20" i="12"/>
  <c r="C20" i="12"/>
  <c r="B20" i="12"/>
  <c r="H33" i="11"/>
  <c r="F33" i="11"/>
  <c r="E33" i="11"/>
  <c r="D33" i="11"/>
  <c r="C33" i="11"/>
  <c r="B33" i="11"/>
  <c r="H32" i="11"/>
  <c r="F32" i="11"/>
  <c r="E32" i="11"/>
  <c r="D32" i="11"/>
  <c r="C32" i="11"/>
  <c r="B32" i="11"/>
  <c r="H31" i="11"/>
  <c r="F31" i="11"/>
  <c r="E31" i="11"/>
  <c r="D31" i="11"/>
  <c r="C31" i="11"/>
  <c r="B31" i="11"/>
  <c r="H30" i="11"/>
  <c r="F30" i="11"/>
  <c r="E30" i="11"/>
  <c r="D30" i="11"/>
  <c r="C30" i="11"/>
  <c r="B30" i="11"/>
  <c r="H29" i="11"/>
  <c r="F29" i="11"/>
  <c r="E29" i="11"/>
  <c r="D29" i="11"/>
  <c r="C29" i="11"/>
  <c r="B29" i="11"/>
  <c r="H28" i="11"/>
  <c r="F28" i="11"/>
  <c r="E28" i="11"/>
  <c r="D28" i="11"/>
  <c r="C28" i="11"/>
  <c r="B28" i="11"/>
  <c r="H27" i="11"/>
  <c r="F27" i="11"/>
  <c r="E27" i="11"/>
  <c r="D27" i="11"/>
  <c r="C27" i="11"/>
  <c r="B27" i="11"/>
  <c r="H26" i="11"/>
  <c r="F26" i="11"/>
  <c r="E26" i="11"/>
  <c r="D26" i="11"/>
  <c r="C26" i="11"/>
  <c r="B26" i="11"/>
  <c r="H25" i="11"/>
  <c r="F25" i="11"/>
  <c r="E25" i="11"/>
  <c r="D25" i="11"/>
  <c r="C25" i="11"/>
  <c r="B25" i="11"/>
  <c r="H24" i="11"/>
  <c r="F24" i="11"/>
  <c r="E24" i="11"/>
  <c r="D24" i="11"/>
  <c r="C24" i="11"/>
  <c r="B24" i="11"/>
  <c r="H23" i="11"/>
  <c r="F23" i="11"/>
  <c r="D23" i="11"/>
  <c r="C23" i="11"/>
  <c r="H22" i="11"/>
  <c r="F22" i="11"/>
  <c r="E22" i="11"/>
  <c r="D22" i="11"/>
  <c r="C22" i="11"/>
  <c r="B22" i="11"/>
  <c r="H20" i="11"/>
  <c r="F20" i="11"/>
  <c r="E20" i="11"/>
  <c r="D20" i="11"/>
  <c r="C20" i="11"/>
  <c r="B20" i="11"/>
  <c r="E22" i="10"/>
  <c r="E24" i="10"/>
  <c r="D21" i="10"/>
  <c r="D22" i="10"/>
  <c r="D23" i="10"/>
  <c r="D24" i="10"/>
  <c r="C21" i="10"/>
  <c r="C22" i="10"/>
  <c r="C23" i="10"/>
  <c r="C24" i="10"/>
  <c r="B22" i="10"/>
  <c r="B24" i="10"/>
  <c r="H33" i="10"/>
  <c r="F33" i="10"/>
  <c r="E33" i="10"/>
  <c r="D33" i="10"/>
  <c r="C33" i="10"/>
  <c r="B33" i="10"/>
  <c r="H32" i="10"/>
  <c r="F32" i="10"/>
  <c r="E32" i="10"/>
  <c r="D32" i="10"/>
  <c r="C32" i="10"/>
  <c r="B32" i="10"/>
  <c r="H31" i="10"/>
  <c r="F31" i="10"/>
  <c r="E31" i="10"/>
  <c r="D31" i="10"/>
  <c r="C31" i="10"/>
  <c r="B31" i="10"/>
  <c r="H30" i="10"/>
  <c r="F30" i="10"/>
  <c r="E30" i="10"/>
  <c r="D30" i="10"/>
  <c r="C30" i="10"/>
  <c r="B30" i="10"/>
  <c r="H29" i="10"/>
  <c r="F29" i="10"/>
  <c r="E29" i="10"/>
  <c r="D29" i="10"/>
  <c r="C29" i="10"/>
  <c r="B29" i="10"/>
  <c r="H28" i="10"/>
  <c r="F28" i="10"/>
  <c r="E28" i="10"/>
  <c r="D28" i="10"/>
  <c r="C28" i="10"/>
  <c r="B28" i="10"/>
  <c r="H27" i="10"/>
  <c r="F27" i="10"/>
  <c r="E27" i="10"/>
  <c r="D27" i="10"/>
  <c r="C27" i="10"/>
  <c r="B27" i="10"/>
  <c r="H26" i="10"/>
  <c r="F26" i="10"/>
  <c r="E26" i="10"/>
  <c r="D26" i="10"/>
  <c r="C26" i="10"/>
  <c r="B26" i="10"/>
  <c r="H25" i="10"/>
  <c r="F25" i="10"/>
  <c r="E25" i="10"/>
  <c r="D25" i="10"/>
  <c r="C25" i="10"/>
  <c r="B25" i="10"/>
  <c r="H24" i="10"/>
  <c r="F24" i="10"/>
  <c r="H23" i="10"/>
  <c r="F23" i="10"/>
  <c r="H22" i="10"/>
  <c r="F22" i="10"/>
  <c r="H21" i="10"/>
  <c r="F21" i="10"/>
  <c r="H20" i="10"/>
  <c r="F20" i="10"/>
  <c r="E20" i="10"/>
  <c r="D20" i="10"/>
  <c r="C20" i="10"/>
  <c r="B20" i="10"/>
  <c r="H33" i="9"/>
  <c r="F33" i="9"/>
  <c r="E33" i="9"/>
  <c r="D33" i="9"/>
  <c r="C33" i="9"/>
  <c r="B33" i="9"/>
  <c r="H32" i="9"/>
  <c r="F32" i="9"/>
  <c r="E32" i="9"/>
  <c r="D32" i="9"/>
  <c r="C32" i="9"/>
  <c r="B32" i="9"/>
  <c r="H31" i="9"/>
  <c r="F31" i="9"/>
  <c r="E31" i="9"/>
  <c r="D31" i="9"/>
  <c r="C31" i="9"/>
  <c r="B31" i="9"/>
  <c r="H30" i="9"/>
  <c r="F30" i="9"/>
  <c r="E30" i="9"/>
  <c r="D30" i="9"/>
  <c r="C30" i="9"/>
  <c r="B30" i="9"/>
  <c r="H29" i="9"/>
  <c r="F29" i="9"/>
  <c r="E29" i="9"/>
  <c r="D29" i="9"/>
  <c r="C29" i="9"/>
  <c r="B29" i="9"/>
  <c r="H28" i="9"/>
  <c r="F28" i="9"/>
  <c r="E28" i="9"/>
  <c r="D28" i="9"/>
  <c r="C28" i="9"/>
  <c r="B28" i="9"/>
  <c r="H27" i="9"/>
  <c r="F27" i="9"/>
  <c r="E27" i="9"/>
  <c r="D27" i="9"/>
  <c r="C27" i="9"/>
  <c r="B27" i="9"/>
  <c r="H26" i="9"/>
  <c r="F26" i="9"/>
  <c r="E26" i="9"/>
  <c r="D26" i="9"/>
  <c r="C26" i="9"/>
  <c r="B26" i="9"/>
  <c r="H25" i="9"/>
  <c r="F25" i="9"/>
  <c r="E25" i="9"/>
  <c r="D25" i="9"/>
  <c r="C25" i="9"/>
  <c r="B25" i="9"/>
  <c r="H24" i="9"/>
  <c r="F24" i="9"/>
  <c r="E24" i="9"/>
  <c r="D24" i="9"/>
  <c r="C24" i="9"/>
  <c r="B24" i="9"/>
  <c r="H23" i="9"/>
  <c r="F23" i="9"/>
  <c r="E23" i="9"/>
  <c r="D23" i="9"/>
  <c r="C23" i="9"/>
  <c r="B23" i="9"/>
  <c r="H22" i="9"/>
  <c r="F22" i="9"/>
  <c r="E22" i="9"/>
  <c r="D22" i="9"/>
  <c r="C22" i="9"/>
  <c r="B22" i="9"/>
  <c r="H21" i="9"/>
  <c r="F21" i="9"/>
  <c r="E21" i="9"/>
  <c r="D21" i="9"/>
  <c r="C21" i="9"/>
  <c r="B21" i="9"/>
  <c r="H20" i="9"/>
  <c r="F20" i="9"/>
  <c r="E20" i="9"/>
  <c r="D20" i="9"/>
  <c r="C20" i="9"/>
  <c r="B20" i="9"/>
  <c r="M4" i="8"/>
  <c r="D21" i="8" s="1"/>
  <c r="M5" i="8"/>
  <c r="M6" i="8"/>
  <c r="D23" i="8" s="1"/>
  <c r="M7" i="8"/>
  <c r="M8" i="8"/>
  <c r="M9" i="8"/>
  <c r="M10" i="8"/>
  <c r="D27" i="8" s="1"/>
  <c r="M11" i="8"/>
  <c r="D28" i="8" s="1"/>
  <c r="M12" i="8"/>
  <c r="D29" i="8" s="1"/>
  <c r="M13" i="8"/>
  <c r="M14" i="8"/>
  <c r="D31" i="8" s="1"/>
  <c r="M15" i="8"/>
  <c r="M16" i="8"/>
  <c r="D33" i="8" s="1"/>
  <c r="M3" i="8"/>
  <c r="H21" i="8"/>
  <c r="H22" i="8"/>
  <c r="H23" i="8"/>
  <c r="H24" i="8"/>
  <c r="F21" i="8"/>
  <c r="F22" i="8"/>
  <c r="F23" i="8"/>
  <c r="F24" i="8"/>
  <c r="E21" i="8"/>
  <c r="E22" i="8"/>
  <c r="E23" i="8"/>
  <c r="E24" i="8"/>
  <c r="D22" i="8"/>
  <c r="D24" i="8"/>
  <c r="C21" i="8"/>
  <c r="C22" i="8"/>
  <c r="C23" i="8"/>
  <c r="C24" i="8"/>
  <c r="B21" i="8"/>
  <c r="B22" i="8"/>
  <c r="B23" i="8"/>
  <c r="B24" i="8"/>
  <c r="H33" i="8"/>
  <c r="F33" i="8"/>
  <c r="E33" i="8"/>
  <c r="C33" i="8"/>
  <c r="B33" i="8"/>
  <c r="H32" i="8"/>
  <c r="F32" i="8"/>
  <c r="E32" i="8"/>
  <c r="D32" i="8"/>
  <c r="C32" i="8"/>
  <c r="B32" i="8"/>
  <c r="H31" i="8"/>
  <c r="F31" i="8"/>
  <c r="E31" i="8"/>
  <c r="C31" i="8"/>
  <c r="B31" i="8"/>
  <c r="H30" i="8"/>
  <c r="F30" i="8"/>
  <c r="E30" i="8"/>
  <c r="D30" i="8"/>
  <c r="C30" i="8"/>
  <c r="B30" i="8"/>
  <c r="H29" i="8"/>
  <c r="F29" i="8"/>
  <c r="E29" i="8"/>
  <c r="C29" i="8"/>
  <c r="B29" i="8"/>
  <c r="H28" i="8"/>
  <c r="F28" i="8"/>
  <c r="E28" i="8"/>
  <c r="C28" i="8"/>
  <c r="B28" i="8"/>
  <c r="H27" i="8"/>
  <c r="F27" i="8"/>
  <c r="E27" i="8"/>
  <c r="C27" i="8"/>
  <c r="B27" i="8"/>
  <c r="H26" i="8"/>
  <c r="F26" i="8"/>
  <c r="E26" i="8"/>
  <c r="D26" i="8"/>
  <c r="C26" i="8"/>
  <c r="B26" i="8"/>
  <c r="H25" i="8"/>
  <c r="F25" i="8"/>
  <c r="E25" i="8"/>
  <c r="D25" i="8"/>
  <c r="C25" i="8"/>
  <c r="B25" i="8"/>
  <c r="H20" i="8"/>
  <c r="F20" i="8"/>
  <c r="E20" i="8"/>
  <c r="D20" i="8"/>
  <c r="C20" i="8"/>
  <c r="B20" i="8"/>
  <c r="H23" i="7"/>
  <c r="F23" i="7"/>
  <c r="E23" i="7"/>
  <c r="D23" i="7"/>
  <c r="C23" i="7"/>
  <c r="B24" i="7"/>
  <c r="B23" i="7"/>
  <c r="B26" i="7"/>
  <c r="H33" i="7"/>
  <c r="F33" i="7"/>
  <c r="E33" i="7"/>
  <c r="D33" i="7"/>
  <c r="C33" i="7"/>
  <c r="B33" i="7"/>
  <c r="H32" i="7"/>
  <c r="F32" i="7"/>
  <c r="E32" i="7"/>
  <c r="D32" i="7"/>
  <c r="C32" i="7"/>
  <c r="B32" i="7"/>
  <c r="H31" i="7"/>
  <c r="F31" i="7"/>
  <c r="E31" i="7"/>
  <c r="D31" i="7"/>
  <c r="C31" i="7"/>
  <c r="B31" i="7"/>
  <c r="H30" i="7"/>
  <c r="F30" i="7"/>
  <c r="E30" i="7"/>
  <c r="D30" i="7"/>
  <c r="C30" i="7"/>
  <c r="B30" i="7"/>
  <c r="H29" i="7"/>
  <c r="F29" i="7"/>
  <c r="E29" i="7"/>
  <c r="D29" i="7"/>
  <c r="C29" i="7"/>
  <c r="B29" i="7"/>
  <c r="H28" i="7"/>
  <c r="F28" i="7"/>
  <c r="E28" i="7"/>
  <c r="D28" i="7"/>
  <c r="C28" i="7"/>
  <c r="B28" i="7"/>
  <c r="H27" i="7"/>
  <c r="F27" i="7"/>
  <c r="E27" i="7"/>
  <c r="D27" i="7"/>
  <c r="C27" i="7"/>
  <c r="B27" i="7"/>
  <c r="H26" i="7"/>
  <c r="F26" i="7"/>
  <c r="E26" i="7"/>
  <c r="D26" i="7"/>
  <c r="C26" i="7"/>
  <c r="H25" i="7"/>
  <c r="F25" i="7"/>
  <c r="E25" i="7"/>
  <c r="D25" i="7"/>
  <c r="C25" i="7"/>
  <c r="B25" i="7"/>
  <c r="H24" i="7"/>
  <c r="F24" i="7"/>
  <c r="E24" i="7"/>
  <c r="D24" i="7"/>
  <c r="C24" i="7"/>
  <c r="H22" i="7"/>
  <c r="F22" i="7"/>
  <c r="E22" i="7"/>
  <c r="D22" i="7"/>
  <c r="C22" i="7"/>
  <c r="B22" i="7"/>
  <c r="H20" i="7"/>
  <c r="F20" i="7"/>
  <c r="E20" i="7"/>
  <c r="D20" i="7"/>
  <c r="C20" i="7"/>
  <c r="B20" i="7"/>
  <c r="H33" i="6"/>
  <c r="F33" i="6"/>
  <c r="E33" i="6"/>
  <c r="D33" i="6"/>
  <c r="C33" i="6"/>
  <c r="B33" i="6"/>
  <c r="H32" i="6"/>
  <c r="F32" i="6"/>
  <c r="E32" i="6"/>
  <c r="D32" i="6"/>
  <c r="C32" i="6"/>
  <c r="B32" i="6"/>
  <c r="H31" i="6"/>
  <c r="F31" i="6"/>
  <c r="E31" i="6"/>
  <c r="D31" i="6"/>
  <c r="C31" i="6"/>
  <c r="B31" i="6"/>
  <c r="H30" i="6"/>
  <c r="F30" i="6"/>
  <c r="E30" i="6"/>
  <c r="D30" i="6"/>
  <c r="C30" i="6"/>
  <c r="B30" i="6"/>
  <c r="H29" i="6"/>
  <c r="F29" i="6"/>
  <c r="E29" i="6"/>
  <c r="D29" i="6"/>
  <c r="C29" i="6"/>
  <c r="B29" i="6"/>
  <c r="H28" i="6"/>
  <c r="F28" i="6"/>
  <c r="E28" i="6"/>
  <c r="D28" i="6"/>
  <c r="C28" i="6"/>
  <c r="B28" i="6"/>
  <c r="H27" i="6"/>
  <c r="F27" i="6"/>
  <c r="E27" i="6"/>
  <c r="D27" i="6"/>
  <c r="C27" i="6"/>
  <c r="B27" i="6"/>
  <c r="H26" i="6"/>
  <c r="F26" i="6"/>
  <c r="E26" i="6"/>
  <c r="D26" i="6"/>
  <c r="C26" i="6"/>
  <c r="B26" i="6"/>
  <c r="H25" i="6"/>
  <c r="F25" i="6"/>
  <c r="E25" i="6"/>
  <c r="D25" i="6"/>
  <c r="C25" i="6"/>
  <c r="B25" i="6"/>
  <c r="H24" i="6"/>
  <c r="F24" i="6"/>
  <c r="E24" i="6"/>
  <c r="D24" i="6"/>
  <c r="C24" i="6"/>
  <c r="B24" i="6"/>
  <c r="H22" i="6"/>
  <c r="F22" i="6"/>
  <c r="E22" i="6"/>
  <c r="D22" i="6"/>
  <c r="C22" i="6"/>
  <c r="B22" i="6"/>
  <c r="H20" i="6"/>
  <c r="F20" i="6"/>
  <c r="E20" i="6"/>
  <c r="D20" i="6"/>
  <c r="C20" i="6"/>
  <c r="B20" i="6"/>
  <c r="H33" i="4"/>
  <c r="F33" i="4"/>
  <c r="E33" i="4"/>
  <c r="D33" i="4"/>
  <c r="C33" i="4"/>
  <c r="B33" i="4"/>
  <c r="H32" i="4"/>
  <c r="F32" i="4"/>
  <c r="E32" i="4"/>
  <c r="D32" i="4"/>
  <c r="C32" i="4"/>
  <c r="B32" i="4"/>
  <c r="H31" i="4"/>
  <c r="F31" i="4"/>
  <c r="E31" i="4"/>
  <c r="D31" i="4"/>
  <c r="C31" i="4"/>
  <c r="B31" i="4"/>
  <c r="H30" i="4"/>
  <c r="F30" i="4"/>
  <c r="E30" i="4"/>
  <c r="D30" i="4"/>
  <c r="C30" i="4"/>
  <c r="B30" i="4"/>
  <c r="H29" i="4"/>
  <c r="F29" i="4"/>
  <c r="E29" i="4"/>
  <c r="D29" i="4"/>
  <c r="C29" i="4"/>
  <c r="B29" i="4"/>
  <c r="H28" i="4"/>
  <c r="F28" i="4"/>
  <c r="E28" i="4"/>
  <c r="D28" i="4"/>
  <c r="C28" i="4"/>
  <c r="B28" i="4"/>
  <c r="H27" i="4"/>
  <c r="F27" i="4"/>
  <c r="E27" i="4"/>
  <c r="D27" i="4"/>
  <c r="C27" i="4"/>
  <c r="B27" i="4"/>
  <c r="H26" i="4"/>
  <c r="F26" i="4"/>
  <c r="E26" i="4"/>
  <c r="D26" i="4"/>
  <c r="C26" i="4"/>
  <c r="B26" i="4"/>
  <c r="H25" i="4"/>
  <c r="F25" i="4"/>
  <c r="E25" i="4"/>
  <c r="D25" i="4"/>
  <c r="C25" i="4"/>
  <c r="B25" i="4"/>
  <c r="H24" i="4"/>
  <c r="F24" i="4"/>
  <c r="E24" i="4"/>
  <c r="D24" i="4"/>
  <c r="C24" i="4"/>
  <c r="B24" i="4"/>
  <c r="H23" i="4"/>
  <c r="F23" i="4"/>
  <c r="E23" i="4"/>
  <c r="D23" i="4"/>
  <c r="C23" i="4"/>
  <c r="B23" i="4"/>
  <c r="H22" i="4"/>
  <c r="F22" i="4"/>
  <c r="E22" i="4"/>
  <c r="D22" i="4"/>
  <c r="C22" i="4"/>
  <c r="B22" i="4"/>
  <c r="H21" i="4"/>
  <c r="F21" i="4"/>
  <c r="E21" i="4"/>
  <c r="D21" i="4"/>
  <c r="C21" i="4"/>
  <c r="B21" i="4"/>
  <c r="H20" i="4"/>
  <c r="F20" i="4"/>
  <c r="E20" i="4"/>
  <c r="D20" i="4"/>
  <c r="C20" i="4"/>
  <c r="B20" i="4"/>
  <c r="H33" i="3"/>
  <c r="F33" i="3"/>
  <c r="E33" i="3"/>
  <c r="D33" i="3"/>
  <c r="C33" i="3"/>
  <c r="B33" i="3"/>
  <c r="H32" i="3"/>
  <c r="F32" i="3"/>
  <c r="E32" i="3"/>
  <c r="D32" i="3"/>
  <c r="C32" i="3"/>
  <c r="B32" i="3"/>
  <c r="H31" i="3"/>
  <c r="F31" i="3"/>
  <c r="E31" i="3"/>
  <c r="D31" i="3"/>
  <c r="C31" i="3"/>
  <c r="B31" i="3"/>
  <c r="H30" i="3"/>
  <c r="F30" i="3"/>
  <c r="E30" i="3"/>
  <c r="D30" i="3"/>
  <c r="C30" i="3"/>
  <c r="B30" i="3"/>
  <c r="H29" i="3"/>
  <c r="F29" i="3"/>
  <c r="E29" i="3"/>
  <c r="D29" i="3"/>
  <c r="C29" i="3"/>
  <c r="B29" i="3"/>
  <c r="H28" i="3"/>
  <c r="F28" i="3"/>
  <c r="E28" i="3"/>
  <c r="D28" i="3"/>
  <c r="C28" i="3"/>
  <c r="B28" i="3"/>
  <c r="H27" i="3"/>
  <c r="F27" i="3"/>
  <c r="E27" i="3"/>
  <c r="D27" i="3"/>
  <c r="C27" i="3"/>
  <c r="B27" i="3"/>
  <c r="H26" i="3"/>
  <c r="F26" i="3"/>
  <c r="E26" i="3"/>
  <c r="D26" i="3"/>
  <c r="C26" i="3"/>
  <c r="B26" i="3"/>
  <c r="H25" i="3"/>
  <c r="F25" i="3"/>
  <c r="E25" i="3"/>
  <c r="D25" i="3"/>
  <c r="C25" i="3"/>
  <c r="B25" i="3"/>
  <c r="H24" i="3"/>
  <c r="F24" i="3"/>
  <c r="E24" i="3"/>
  <c r="D24" i="3"/>
  <c r="C24" i="3"/>
  <c r="B24" i="3"/>
  <c r="H23" i="3"/>
  <c r="F23" i="3"/>
  <c r="E23" i="3"/>
  <c r="D23" i="3"/>
  <c r="C23" i="3"/>
  <c r="B23" i="3"/>
  <c r="H22" i="3"/>
  <c r="F22" i="3"/>
  <c r="E22" i="3"/>
  <c r="D22" i="3"/>
  <c r="C22" i="3"/>
  <c r="B22" i="3"/>
  <c r="H21" i="3"/>
  <c r="F21" i="3"/>
  <c r="E21" i="3"/>
  <c r="D21" i="3"/>
  <c r="C21" i="3"/>
  <c r="B21" i="3"/>
  <c r="H20" i="3"/>
  <c r="F20" i="3"/>
  <c r="E20" i="3"/>
  <c r="D20" i="3"/>
  <c r="C20" i="3"/>
  <c r="B20" i="3"/>
  <c r="B20" i="2"/>
  <c r="H33" i="2"/>
  <c r="F33" i="2"/>
  <c r="E33" i="2"/>
  <c r="D33" i="2"/>
  <c r="C33" i="2"/>
  <c r="B33" i="2"/>
  <c r="H32" i="2"/>
  <c r="F32" i="2"/>
  <c r="E32" i="2"/>
  <c r="D32" i="2"/>
  <c r="C32" i="2"/>
  <c r="B32" i="2"/>
  <c r="H31" i="2"/>
  <c r="F31" i="2"/>
  <c r="E31" i="2"/>
  <c r="D31" i="2"/>
  <c r="C31" i="2"/>
  <c r="B31" i="2"/>
  <c r="H30" i="2"/>
  <c r="F30" i="2"/>
  <c r="E30" i="2"/>
  <c r="D30" i="2"/>
  <c r="C30" i="2"/>
  <c r="B30" i="2"/>
  <c r="H29" i="2"/>
  <c r="F29" i="2"/>
  <c r="E29" i="2"/>
  <c r="D29" i="2"/>
  <c r="C29" i="2"/>
  <c r="B29" i="2"/>
  <c r="H28" i="2"/>
  <c r="F28" i="2"/>
  <c r="E28" i="2"/>
  <c r="D28" i="2"/>
  <c r="C28" i="2"/>
  <c r="B28" i="2"/>
  <c r="H27" i="2"/>
  <c r="F27" i="2"/>
  <c r="E27" i="2"/>
  <c r="D27" i="2"/>
  <c r="C27" i="2"/>
  <c r="B27" i="2"/>
  <c r="H26" i="2"/>
  <c r="F26" i="2"/>
  <c r="E26" i="2"/>
  <c r="D26" i="2"/>
  <c r="C26" i="2"/>
  <c r="B26" i="2"/>
  <c r="H25" i="2"/>
  <c r="F25" i="2"/>
  <c r="E25" i="2"/>
  <c r="D25" i="2"/>
  <c r="C25" i="2"/>
  <c r="B25" i="2"/>
  <c r="H24" i="2"/>
  <c r="F24" i="2"/>
  <c r="E24" i="2"/>
  <c r="D24" i="2"/>
  <c r="C24" i="2"/>
  <c r="B24" i="2"/>
  <c r="H23" i="2"/>
  <c r="F23" i="2"/>
  <c r="E23" i="2"/>
  <c r="D23" i="2"/>
  <c r="C23" i="2"/>
  <c r="B23" i="2"/>
  <c r="H22" i="2"/>
  <c r="F22" i="2"/>
  <c r="E22" i="2"/>
  <c r="D22" i="2"/>
  <c r="C22" i="2"/>
  <c r="B22" i="2"/>
  <c r="H21" i="2"/>
  <c r="F21" i="2"/>
  <c r="E21" i="2"/>
  <c r="D21" i="2"/>
  <c r="C21" i="2"/>
  <c r="B21" i="2"/>
  <c r="H20" i="2"/>
  <c r="F20" i="2"/>
  <c r="E20" i="2"/>
  <c r="D20" i="2"/>
  <c r="C20" i="2"/>
  <c r="H23" i="1"/>
  <c r="H21" i="1"/>
  <c r="F23" i="1"/>
  <c r="E23" i="1"/>
  <c r="D23" i="1"/>
  <c r="F21" i="1"/>
  <c r="E21" i="1"/>
  <c r="D21" i="1"/>
  <c r="C21" i="1"/>
  <c r="B21" i="1"/>
  <c r="H33" i="1"/>
  <c r="F33" i="1"/>
  <c r="E33" i="1"/>
  <c r="D33" i="1"/>
  <c r="C33" i="1"/>
  <c r="B33" i="1"/>
  <c r="H32" i="1"/>
  <c r="F32" i="1"/>
  <c r="E32" i="1"/>
  <c r="D32" i="1"/>
  <c r="C32" i="1"/>
  <c r="B32" i="1"/>
  <c r="H31" i="1"/>
  <c r="F31" i="1"/>
  <c r="E31" i="1"/>
  <c r="D31" i="1"/>
  <c r="C31" i="1"/>
  <c r="B31" i="1"/>
  <c r="H30" i="1"/>
  <c r="F30" i="1"/>
  <c r="E30" i="1"/>
  <c r="D30" i="1"/>
  <c r="C30" i="1"/>
  <c r="B30" i="1"/>
  <c r="H29" i="1"/>
  <c r="F29" i="1"/>
  <c r="E29" i="1"/>
  <c r="D29" i="1"/>
  <c r="C29" i="1"/>
  <c r="B29" i="1"/>
  <c r="H28" i="1"/>
  <c r="F28" i="1"/>
  <c r="E28" i="1"/>
  <c r="D28" i="1"/>
  <c r="C28" i="1"/>
  <c r="B28" i="1"/>
  <c r="H27" i="1"/>
  <c r="F27" i="1"/>
  <c r="E27" i="1"/>
  <c r="D27" i="1"/>
  <c r="C27" i="1"/>
  <c r="B27" i="1"/>
  <c r="H26" i="1"/>
  <c r="F26" i="1"/>
  <c r="E26" i="1"/>
  <c r="D26" i="1"/>
  <c r="C26" i="1"/>
  <c r="B26" i="1"/>
  <c r="H25" i="1"/>
  <c r="F25" i="1"/>
  <c r="E25" i="1"/>
  <c r="D25" i="1"/>
  <c r="C25" i="1"/>
  <c r="B25" i="1"/>
  <c r="H24" i="1"/>
  <c r="F24" i="1"/>
  <c r="E24" i="1"/>
  <c r="D24" i="1"/>
  <c r="C24" i="1"/>
  <c r="B24" i="1"/>
  <c r="C23" i="1"/>
  <c r="B23" i="1"/>
  <c r="H22" i="1"/>
  <c r="F22" i="1"/>
  <c r="E22" i="1"/>
  <c r="D22" i="1"/>
  <c r="C22" i="1"/>
  <c r="B22" i="1"/>
  <c r="H20" i="1"/>
  <c r="F20" i="1"/>
  <c r="E20" i="1"/>
  <c r="D20" i="1"/>
  <c r="C20" i="1"/>
  <c r="B20" i="1"/>
  <c r="H22" i="5"/>
  <c r="H24" i="5"/>
  <c r="H25" i="5"/>
  <c r="H26" i="5"/>
  <c r="H27" i="5"/>
  <c r="H28" i="5"/>
  <c r="H29" i="5"/>
  <c r="H30" i="5"/>
  <c r="H31" i="5"/>
  <c r="H32" i="5"/>
  <c r="H33" i="5"/>
  <c r="H20" i="5"/>
  <c r="B22" i="5"/>
  <c r="B23" i="5"/>
  <c r="B24" i="5"/>
  <c r="B25" i="5"/>
  <c r="B26" i="5"/>
  <c r="B27" i="5"/>
  <c r="B28" i="5"/>
  <c r="B29" i="5"/>
  <c r="B30" i="5"/>
  <c r="B31" i="5"/>
  <c r="B32" i="5"/>
  <c r="B33" i="5"/>
  <c r="B20" i="5"/>
  <c r="F22" i="5"/>
  <c r="F24" i="5"/>
  <c r="F25" i="5"/>
  <c r="F26" i="5"/>
  <c r="F27" i="5"/>
  <c r="F28" i="5"/>
  <c r="F29" i="5"/>
  <c r="F30" i="5"/>
  <c r="F31" i="5"/>
  <c r="F32" i="5"/>
  <c r="F33" i="5"/>
  <c r="F20" i="5"/>
  <c r="E22" i="5"/>
  <c r="E24" i="5"/>
  <c r="E25" i="5"/>
  <c r="E26" i="5"/>
  <c r="E27" i="5"/>
  <c r="E28" i="5"/>
  <c r="E29" i="5"/>
  <c r="E30" i="5"/>
  <c r="E31" i="5"/>
  <c r="E32" i="5"/>
  <c r="E33" i="5"/>
  <c r="E20" i="5"/>
  <c r="D22" i="5"/>
  <c r="D24" i="5"/>
  <c r="D25" i="5"/>
  <c r="D26" i="5"/>
  <c r="D27" i="5"/>
  <c r="D28" i="5"/>
  <c r="D29" i="5"/>
  <c r="D30" i="5"/>
  <c r="D31" i="5"/>
  <c r="D32" i="5"/>
  <c r="D33" i="5"/>
  <c r="D20" i="5"/>
  <c r="W4" i="10"/>
  <c r="W5" i="10"/>
  <c r="W6" i="10"/>
  <c r="W7" i="10"/>
  <c r="W8" i="10"/>
  <c r="W9" i="10"/>
  <c r="W10" i="10"/>
  <c r="W11" i="10"/>
  <c r="W12" i="10"/>
  <c r="W13" i="10"/>
  <c r="W14" i="10"/>
  <c r="W15" i="10"/>
  <c r="W16" i="10"/>
  <c r="W3" i="10"/>
  <c r="E5" i="10"/>
  <c r="E7" i="10"/>
  <c r="E8" i="10"/>
  <c r="E9" i="10"/>
  <c r="E10" i="10"/>
  <c r="E11" i="10"/>
  <c r="E12" i="10"/>
  <c r="E13" i="10"/>
  <c r="E14" i="10"/>
  <c r="E15" i="10"/>
  <c r="E16" i="10"/>
  <c r="E3" i="10"/>
  <c r="I4" i="10"/>
  <c r="I5" i="10"/>
  <c r="I6" i="10"/>
  <c r="I7" i="10"/>
  <c r="I8" i="10"/>
  <c r="I9" i="10"/>
  <c r="I10" i="10"/>
  <c r="I11" i="10"/>
  <c r="I12" i="10"/>
  <c r="I13" i="10"/>
  <c r="I14" i="10"/>
  <c r="I15" i="10"/>
  <c r="I16" i="10"/>
  <c r="I3" i="10"/>
  <c r="M4" i="10"/>
  <c r="M5" i="10"/>
  <c r="M6" i="10"/>
  <c r="M7" i="10"/>
  <c r="M8" i="10"/>
  <c r="M9" i="10"/>
  <c r="M10" i="10"/>
  <c r="M11" i="10"/>
  <c r="M12" i="10"/>
  <c r="M13" i="10"/>
  <c r="M14" i="10"/>
  <c r="M15" i="10"/>
  <c r="M16" i="10"/>
  <c r="M3" i="10"/>
  <c r="Q5" i="10" a="1"/>
  <c r="Q5" i="10" s="1"/>
  <c r="Q7" i="10" a="1"/>
  <c r="Q7" i="10"/>
  <c r="Q8" i="10" a="1"/>
  <c r="Q8" i="10"/>
  <c r="Q9" i="10" a="1"/>
  <c r="Q9" i="10" s="1"/>
  <c r="Q10" i="10" a="1"/>
  <c r="Q10" i="10"/>
  <c r="Q11" i="10" a="1"/>
  <c r="Q11" i="10"/>
  <c r="Q12" i="10" a="1"/>
  <c r="Q12" i="10"/>
  <c r="Q13" i="10" a="1"/>
  <c r="Q13" i="10" s="1"/>
  <c r="Q14" i="10" a="1"/>
  <c r="Q14" i="10"/>
  <c r="Q15" i="10" a="1"/>
  <c r="Q15" i="10"/>
  <c r="Q16" i="10" a="1"/>
  <c r="Q16" i="10"/>
  <c r="Q3" i="10" a="1"/>
  <c r="Q3" i="10" s="1"/>
  <c r="W5" i="11"/>
  <c r="W6" i="11"/>
  <c r="W7" i="11"/>
  <c r="W8" i="11"/>
  <c r="W9" i="11"/>
  <c r="W10" i="11"/>
  <c r="W11" i="11"/>
  <c r="W12" i="11"/>
  <c r="W13" i="11"/>
  <c r="W14" i="11"/>
  <c r="W15" i="11"/>
  <c r="W16" i="11"/>
  <c r="W3" i="11"/>
  <c r="Q5" i="11"/>
  <c r="Q6" i="11"/>
  <c r="Q7" i="11"/>
  <c r="Q8" i="11"/>
  <c r="Q9" i="11"/>
  <c r="Q10" i="11"/>
  <c r="Q11" i="11"/>
  <c r="Q12" i="11"/>
  <c r="Q13" i="11"/>
  <c r="Q14" i="11"/>
  <c r="Q15" i="11"/>
  <c r="Q16" i="11"/>
  <c r="Q3" i="11"/>
  <c r="M5" i="11" a="1"/>
  <c r="M5" i="11" s="1"/>
  <c r="M6" i="11" a="1"/>
  <c r="M6" i="11" s="1"/>
  <c r="M7" i="11" a="1"/>
  <c r="M7" i="11"/>
  <c r="M8" i="11" a="1"/>
  <c r="M8" i="11" s="1"/>
  <c r="M9" i="11" a="1"/>
  <c r="M9" i="11" s="1"/>
  <c r="M10" i="11" a="1"/>
  <c r="M10" i="11" s="1"/>
  <c r="M11" i="11" a="1"/>
  <c r="M11" i="11"/>
  <c r="M12" i="11" a="1"/>
  <c r="M12" i="11" s="1"/>
  <c r="M13" i="11" a="1"/>
  <c r="M13" i="11" s="1"/>
  <c r="M14" i="11" a="1"/>
  <c r="M14" i="11" s="1"/>
  <c r="M15" i="11" a="1"/>
  <c r="M15" i="11"/>
  <c r="M16" i="11" a="1"/>
  <c r="M16" i="11" s="1"/>
  <c r="M3" i="11" a="1"/>
  <c r="M3" i="11" s="1"/>
  <c r="I5" i="11"/>
  <c r="I6" i="11"/>
  <c r="I7" i="11"/>
  <c r="I8" i="11"/>
  <c r="I9" i="11"/>
  <c r="I10" i="11"/>
  <c r="I11" i="11"/>
  <c r="I12" i="11"/>
  <c r="I13" i="11"/>
  <c r="I14" i="11"/>
  <c r="I15" i="11"/>
  <c r="I16" i="11"/>
  <c r="I3" i="11"/>
  <c r="E5" i="11"/>
  <c r="E6" i="11"/>
  <c r="E7" i="11"/>
  <c r="E8" i="11"/>
  <c r="E9" i="11"/>
  <c r="E10" i="11"/>
  <c r="E11" i="11"/>
  <c r="E12" i="11"/>
  <c r="E13" i="11"/>
  <c r="E14" i="11"/>
  <c r="E15" i="11"/>
  <c r="E16" i="11"/>
  <c r="E3" i="11"/>
  <c r="W4" i="12"/>
  <c r="W5" i="12"/>
  <c r="W6" i="12"/>
  <c r="W7" i="12"/>
  <c r="W8" i="12"/>
  <c r="W9" i="12"/>
  <c r="W10" i="12"/>
  <c r="W11" i="12"/>
  <c r="W12" i="12"/>
  <c r="W13" i="12"/>
  <c r="W14" i="12"/>
  <c r="W15" i="12"/>
  <c r="W16" i="12"/>
  <c r="W3" i="12"/>
  <c r="Q4" i="12"/>
  <c r="Q5" i="12"/>
  <c r="Q6" i="12"/>
  <c r="Q7" i="12"/>
  <c r="Q8" i="12"/>
  <c r="Q9" i="12"/>
  <c r="Q10" i="12"/>
  <c r="Q11" i="12"/>
  <c r="Q12" i="12"/>
  <c r="Q13" i="12"/>
  <c r="Q14" i="12"/>
  <c r="Q15" i="12"/>
  <c r="Q16" i="12"/>
  <c r="Q3" i="12"/>
  <c r="M4" i="12"/>
  <c r="M5" i="12"/>
  <c r="M6" i="12"/>
  <c r="M7" i="12"/>
  <c r="M8" i="12"/>
  <c r="M9" i="12"/>
  <c r="M10" i="12"/>
  <c r="M11" i="12"/>
  <c r="M12" i="12"/>
  <c r="M13" i="12"/>
  <c r="M14" i="12"/>
  <c r="M15" i="12"/>
  <c r="M16" i="12"/>
  <c r="M3" i="12"/>
  <c r="I4" i="12"/>
  <c r="I5" i="12"/>
  <c r="I6" i="12"/>
  <c r="I7" i="12"/>
  <c r="I8" i="12"/>
  <c r="I9" i="12"/>
  <c r="I10" i="12"/>
  <c r="I11" i="12"/>
  <c r="I12" i="12"/>
  <c r="I13" i="12"/>
  <c r="I14" i="12"/>
  <c r="I15" i="12"/>
  <c r="I16" i="12"/>
  <c r="I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3" i="12"/>
  <c r="E5" i="14"/>
  <c r="E6" i="14"/>
  <c r="E7" i="14"/>
  <c r="E8" i="14"/>
  <c r="E9" i="14"/>
  <c r="E10" i="14"/>
  <c r="E11" i="14"/>
  <c r="E12" i="14"/>
  <c r="E13" i="14"/>
  <c r="E14" i="14"/>
  <c r="E3" i="14"/>
  <c r="I5" i="14"/>
  <c r="I6" i="14"/>
  <c r="I7" i="14"/>
  <c r="I8" i="14"/>
  <c r="I9" i="14"/>
  <c r="I10" i="14"/>
  <c r="I11" i="14"/>
  <c r="I12" i="14"/>
  <c r="I13" i="14"/>
  <c r="I14" i="14"/>
  <c r="I3" i="14"/>
  <c r="M5" i="14"/>
  <c r="M6" i="14"/>
  <c r="M7" i="14"/>
  <c r="M8" i="14"/>
  <c r="M9" i="14"/>
  <c r="M10" i="14"/>
  <c r="M11" i="14"/>
  <c r="M12" i="14"/>
  <c r="M13" i="14"/>
  <c r="M14" i="14"/>
  <c r="M3" i="14"/>
  <c r="Q5" i="14"/>
  <c r="Q6" i="14"/>
  <c r="Q7" i="14"/>
  <c r="Q9" i="14"/>
  <c r="Q10" i="14"/>
  <c r="Q11" i="14"/>
  <c r="Q12" i="14"/>
  <c r="Q13" i="14"/>
  <c r="Q14" i="14"/>
  <c r="Q3" i="14"/>
  <c r="W5" i="14" a="1"/>
  <c r="W5" i="14" s="1"/>
  <c r="W6" i="14" a="1"/>
  <c r="W6" i="14" s="1"/>
  <c r="W7" i="14" a="1"/>
  <c r="W7" i="14"/>
  <c r="W8" i="14" a="1"/>
  <c r="W8" i="14" s="1"/>
  <c r="W9" i="14" a="1"/>
  <c r="W9" i="14" s="1"/>
  <c r="W10" i="14" a="1"/>
  <c r="W10" i="14"/>
  <c r="W11" i="14" a="1"/>
  <c r="W11" i="14"/>
  <c r="W12" i="14" a="1"/>
  <c r="W12" i="14" s="1"/>
  <c r="W13" i="14" a="1"/>
  <c r="W13" i="14" s="1"/>
  <c r="W14" i="14" a="1"/>
  <c r="W14" i="14"/>
  <c r="W3" i="14" a="1"/>
  <c r="W3" i="14" s="1"/>
  <c r="E6" i="13"/>
  <c r="E7" i="13"/>
  <c r="E8" i="13"/>
  <c r="E9" i="13"/>
  <c r="E10" i="13"/>
  <c r="E11" i="13"/>
  <c r="E12" i="13"/>
  <c r="E13" i="13"/>
  <c r="E14" i="13"/>
  <c r="E15" i="13"/>
  <c r="E16" i="13"/>
  <c r="E3" i="13"/>
  <c r="I6" i="13"/>
  <c r="I7" i="13"/>
  <c r="I8" i="13"/>
  <c r="I9" i="13"/>
  <c r="I10" i="13"/>
  <c r="I11" i="13"/>
  <c r="I12" i="13"/>
  <c r="I13" i="13"/>
  <c r="I14" i="13"/>
  <c r="I15" i="13"/>
  <c r="I16" i="13"/>
  <c r="I3" i="13"/>
  <c r="M6" i="13"/>
  <c r="M7" i="13"/>
  <c r="M8" i="13"/>
  <c r="M9" i="13"/>
  <c r="M10" i="13"/>
  <c r="M11" i="13"/>
  <c r="M12" i="13"/>
  <c r="M13" i="13"/>
  <c r="M14" i="13"/>
  <c r="M15" i="13"/>
  <c r="M16" i="13"/>
  <c r="M3" i="13"/>
  <c r="Q6" i="13"/>
  <c r="Q7" i="13"/>
  <c r="Q8" i="13"/>
  <c r="Q9" i="13"/>
  <c r="Q10" i="13"/>
  <c r="Q11" i="13"/>
  <c r="Q12" i="13"/>
  <c r="Q13" i="13"/>
  <c r="Q14" i="13"/>
  <c r="Q15" i="13"/>
  <c r="Q16" i="13"/>
  <c r="Q3" i="13"/>
  <c r="W6" i="13"/>
  <c r="W7" i="13"/>
  <c r="W8" i="13"/>
  <c r="W9" i="13"/>
  <c r="W10" i="13"/>
  <c r="W11" i="13"/>
  <c r="W12" i="13"/>
  <c r="W13" i="13"/>
  <c r="W14" i="13"/>
  <c r="W15" i="13"/>
  <c r="W16" i="13"/>
  <c r="W3" i="13"/>
  <c r="W4" i="9"/>
  <c r="W5" i="9"/>
  <c r="W6" i="9"/>
  <c r="W7" i="9"/>
  <c r="W8" i="9"/>
  <c r="W9" i="9"/>
  <c r="W10" i="9"/>
  <c r="W11" i="9"/>
  <c r="W12" i="9"/>
  <c r="W13" i="9"/>
  <c r="W14" i="9"/>
  <c r="W15" i="9"/>
  <c r="W16" i="9"/>
  <c r="W3" i="9"/>
  <c r="Q4" i="9"/>
  <c r="Q5" i="9"/>
  <c r="Q6" i="9"/>
  <c r="Q7" i="9"/>
  <c r="Q8" i="9"/>
  <c r="Q9" i="9"/>
  <c r="Q10" i="9"/>
  <c r="Q11" i="9"/>
  <c r="Q12" i="9"/>
  <c r="Q13" i="9"/>
  <c r="Q14" i="9"/>
  <c r="Q15" i="9"/>
  <c r="Q16" i="9"/>
  <c r="Q3" i="9"/>
  <c r="M4" i="9"/>
  <c r="M5" i="9"/>
  <c r="M6" i="9"/>
  <c r="M7" i="9"/>
  <c r="M8" i="9"/>
  <c r="M9" i="9"/>
  <c r="M10" i="9"/>
  <c r="M11" i="9"/>
  <c r="M12" i="9"/>
  <c r="M13" i="9"/>
  <c r="M14" i="9"/>
  <c r="M15" i="9"/>
  <c r="M16" i="9"/>
  <c r="M3" i="9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3" i="9"/>
  <c r="W4" i="8"/>
  <c r="W5" i="8"/>
  <c r="W6" i="8"/>
  <c r="W7" i="8"/>
  <c r="W8" i="8"/>
  <c r="W9" i="8"/>
  <c r="W10" i="8"/>
  <c r="W11" i="8"/>
  <c r="W12" i="8"/>
  <c r="W13" i="8"/>
  <c r="W14" i="8"/>
  <c r="W15" i="8"/>
  <c r="W16" i="8"/>
  <c r="W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3" i="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3" i="8"/>
  <c r="W5" i="6"/>
  <c r="W7" i="6"/>
  <c r="W8" i="6"/>
  <c r="W9" i="6"/>
  <c r="W10" i="6"/>
  <c r="W11" i="6"/>
  <c r="W12" i="6"/>
  <c r="W13" i="6"/>
  <c r="W14" i="6"/>
  <c r="W15" i="6"/>
  <c r="W16" i="6"/>
  <c r="W3" i="6"/>
  <c r="Q5" i="6"/>
  <c r="Q7" i="6"/>
  <c r="Q8" i="6"/>
  <c r="Q9" i="6"/>
  <c r="Q10" i="6"/>
  <c r="Q11" i="6"/>
  <c r="Q12" i="6"/>
  <c r="Q13" i="6"/>
  <c r="Q14" i="6"/>
  <c r="Q15" i="6"/>
  <c r="Q16" i="6"/>
  <c r="Q3" i="6"/>
  <c r="M5" i="6"/>
  <c r="M7" i="6"/>
  <c r="M8" i="6"/>
  <c r="M9" i="6"/>
  <c r="M10" i="6"/>
  <c r="M11" i="6"/>
  <c r="M12" i="6"/>
  <c r="M13" i="6"/>
  <c r="M14" i="6"/>
  <c r="M15" i="6"/>
  <c r="M16" i="6"/>
  <c r="M3" i="6"/>
  <c r="I5" i="6"/>
  <c r="I7" i="6"/>
  <c r="I8" i="6"/>
  <c r="I9" i="6"/>
  <c r="I10" i="6"/>
  <c r="I11" i="6"/>
  <c r="I12" i="6"/>
  <c r="I13" i="6"/>
  <c r="I14" i="6"/>
  <c r="I15" i="6"/>
  <c r="I16" i="6"/>
  <c r="I3" i="6"/>
  <c r="E5" i="6"/>
  <c r="E7" i="6"/>
  <c r="E8" i="6"/>
  <c r="E9" i="6"/>
  <c r="E10" i="6"/>
  <c r="E11" i="6"/>
  <c r="E12" i="6"/>
  <c r="E13" i="6"/>
  <c r="E14" i="6"/>
  <c r="E15" i="6"/>
  <c r="E16" i="6"/>
  <c r="E3" i="6"/>
  <c r="W4" i="7"/>
  <c r="W5" i="7"/>
  <c r="W6" i="7"/>
  <c r="W7" i="7"/>
  <c r="W8" i="7"/>
  <c r="W9" i="7"/>
  <c r="W10" i="7"/>
  <c r="W11" i="7"/>
  <c r="W12" i="7"/>
  <c r="W13" i="7"/>
  <c r="W14" i="7"/>
  <c r="W15" i="7"/>
  <c r="W16" i="7"/>
  <c r="W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3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3" i="7"/>
  <c r="M4" i="7"/>
  <c r="M5" i="7"/>
  <c r="M6" i="7"/>
  <c r="M7" i="7"/>
  <c r="M8" i="7"/>
  <c r="M9" i="7"/>
  <c r="M10" i="7"/>
  <c r="M11" i="7"/>
  <c r="M12" i="7"/>
  <c r="M13" i="7"/>
  <c r="M14" i="7"/>
  <c r="M15" i="7"/>
  <c r="M16" i="7"/>
  <c r="M3" i="7"/>
  <c r="Q4" i="7"/>
  <c r="Q5" i="7"/>
  <c r="Q6" i="7"/>
  <c r="Q7" i="7"/>
  <c r="Q8" i="7"/>
  <c r="Q9" i="7"/>
  <c r="Q10" i="7"/>
  <c r="Q11" i="7"/>
  <c r="Q12" i="7"/>
  <c r="Q13" i="7"/>
  <c r="Q14" i="7"/>
  <c r="Q15" i="7"/>
  <c r="Q16" i="7"/>
  <c r="Q3" i="7"/>
  <c r="W4" i="4"/>
  <c r="W5" i="4"/>
  <c r="W6" i="4"/>
  <c r="W7" i="4"/>
  <c r="W8" i="4"/>
  <c r="W9" i="4"/>
  <c r="W10" i="4"/>
  <c r="W11" i="4"/>
  <c r="W12" i="4"/>
  <c r="W13" i="4"/>
  <c r="W14" i="4"/>
  <c r="W15" i="4"/>
  <c r="W16" i="4"/>
  <c r="W3" i="4"/>
  <c r="Q4" i="4"/>
  <c r="Q5" i="4"/>
  <c r="Q6" i="4"/>
  <c r="Q7" i="4"/>
  <c r="Q8" i="4"/>
  <c r="Q9" i="4"/>
  <c r="Q10" i="4"/>
  <c r="Q11" i="4"/>
  <c r="Q12" i="4"/>
  <c r="Q13" i="4"/>
  <c r="Q14" i="4"/>
  <c r="Q15" i="4"/>
  <c r="Q16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Q3" i="4"/>
  <c r="M3" i="4"/>
  <c r="I3" i="4"/>
  <c r="E3" i="4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3" i="3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3" i="2"/>
  <c r="W5" i="5"/>
  <c r="W7" i="5"/>
  <c r="W8" i="5"/>
  <c r="W9" i="5"/>
  <c r="W10" i="5"/>
  <c r="W11" i="5"/>
  <c r="W12" i="5"/>
  <c r="W13" i="5"/>
  <c r="W14" i="5"/>
  <c r="W15" i="5"/>
  <c r="W16" i="5"/>
  <c r="W3" i="5"/>
  <c r="E5" i="5"/>
  <c r="E6" i="5"/>
  <c r="E7" i="5"/>
  <c r="E8" i="5"/>
  <c r="E9" i="5"/>
  <c r="E10" i="5"/>
  <c r="E11" i="5"/>
  <c r="E12" i="5"/>
  <c r="E13" i="5"/>
  <c r="E14" i="5"/>
  <c r="E15" i="5"/>
  <c r="E16" i="5"/>
  <c r="E3" i="5"/>
  <c r="I5" i="5"/>
  <c r="C22" i="5" s="1"/>
  <c r="I6" i="5"/>
  <c r="C23" i="5" s="1"/>
  <c r="I7" i="5"/>
  <c r="C24" i="5" s="1"/>
  <c r="I8" i="5"/>
  <c r="C25" i="5" s="1"/>
  <c r="I9" i="5"/>
  <c r="C26" i="5" s="1"/>
  <c r="I10" i="5"/>
  <c r="C27" i="5" s="1"/>
  <c r="I11" i="5"/>
  <c r="C28" i="5" s="1"/>
  <c r="I12" i="5"/>
  <c r="C29" i="5" s="1"/>
  <c r="I13" i="5"/>
  <c r="C30" i="5" s="1"/>
  <c r="I14" i="5"/>
  <c r="C31" i="5" s="1"/>
  <c r="I15" i="5"/>
  <c r="C32" i="5" s="1"/>
  <c r="I16" i="5"/>
  <c r="C33" i="5" s="1"/>
  <c r="I3" i="5"/>
  <c r="C20" i="5" s="1"/>
  <c r="M5" i="5"/>
  <c r="M7" i="5"/>
  <c r="M8" i="5"/>
  <c r="M9" i="5"/>
  <c r="M10" i="5"/>
  <c r="M11" i="5"/>
  <c r="M12" i="5"/>
  <c r="M13" i="5"/>
  <c r="M14" i="5"/>
  <c r="M15" i="5"/>
  <c r="M16" i="5"/>
  <c r="M3" i="5"/>
  <c r="Q5" i="5"/>
  <c r="Q7" i="5"/>
  <c r="Q8" i="5"/>
  <c r="Q9" i="5"/>
  <c r="Q10" i="5"/>
  <c r="Q11" i="5"/>
  <c r="Q12" i="5"/>
  <c r="Q13" i="5"/>
  <c r="Q14" i="5"/>
  <c r="Q15" i="5"/>
  <c r="Q16" i="5"/>
  <c r="Q3" i="5"/>
  <c r="W4" i="1" a="1"/>
  <c r="W4" i="1" s="1"/>
  <c r="W5" i="1" a="1"/>
  <c r="W5" i="1"/>
  <c r="W6" i="1" a="1"/>
  <c r="W6" i="1" s="1"/>
  <c r="W7" i="1" a="1"/>
  <c r="W7" i="1"/>
  <c r="W8" i="1" a="1"/>
  <c r="W8" i="1" s="1"/>
  <c r="W9" i="1" a="1"/>
  <c r="W9" i="1"/>
  <c r="W10" i="1" a="1"/>
  <c r="W10" i="1" s="1"/>
  <c r="W11" i="1" a="1"/>
  <c r="W11" i="1"/>
  <c r="W12" i="1" a="1"/>
  <c r="W12" i="1" s="1"/>
  <c r="W13" i="1" a="1"/>
  <c r="W13" i="1" s="1"/>
  <c r="W14" i="1" a="1"/>
  <c r="W14" i="1" s="1"/>
  <c r="W15" i="1" a="1"/>
  <c r="W15" i="1"/>
  <c r="W16" i="1" a="1"/>
  <c r="W16" i="1" s="1"/>
  <c r="W3" i="1" a="1"/>
  <c r="W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0DE1144E-D526-451F-971A-256BA6903A5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6CF14933-6E4F-4A6A-AFE3-0CF3B844C1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A5AA6E81-B5A1-4BE9-8F1D-3FB634E2859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22E97929-2EB7-4D46-AB0C-6B9FBC9D85A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E83BB338-DD3A-4538-96A5-59DE4D02E4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E71BBF4C-D79D-4F45-A046-D5BD5354C65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1009B61C-9870-4B23-B961-5913820855D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62A625C1-D133-4AC7-BC06-A843186542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B02AE18F-8A06-41F3-9A1F-42B9ECF5B51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9A9E19FD-D17B-4167-B248-12AF4EFB61E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9C548BD5-1B2C-46B9-AC4C-8E3CDB553F7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B0588D51-FB1B-4FEB-8B5C-51CB2AF3173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E2F05A60-8750-47D5-9D79-C56E8081E87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40516055-BB6D-43CB-A8EA-31858E6FED1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ABF46FE8-7207-4CED-883E-4F5137CEC8F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8A8697FA-38A8-4EA0-8E64-39E9796E5E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75C0F9D4-1C22-452E-BEE2-9630848BB1D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FBA3408E-09EA-4698-A26D-290BA80AEF1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F7F7152A-EFEB-400C-A6DA-FE8AD5A495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225593B4-34EA-4A19-8C1F-3718022B2F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CC713E3C-0E9E-4E6F-8FF7-FDD916C1ED6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BF9A7D75-B719-42A0-A981-776468D5337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18D49F38-AD17-4026-86BF-FAA209E59B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31DE46E8-095C-48D4-898B-FFCFF0D611E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2AE5A021-1B61-4D86-8F37-0976E7F3A8D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77326C4B-402B-4678-B752-C561377413E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E3B85B57-3CA3-47C2-8CF8-D04E4286B9C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E0565D24-B668-4E78-B56D-2674BD4725B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56575DB4-6D7B-4E9C-809A-51166BC5C5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600E80FC-87F6-4BAA-ACE4-D59FB7403A2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4A8C5D5B-E360-4803-B4F5-B84D2FCED8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AFA166D3-568B-443D-87C3-932D39F8BE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1A75E92A-9C92-432B-89EF-8A9E69DDC0E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19B4CB60-F8F1-4F19-8161-C9558B8B74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C527789B-8183-4E2C-87FB-6F65DF0D570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09CBD9DE-ABF7-421E-BCD2-FC329225C57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9EDCDC62-F84B-4C60-BF6A-37B6DF03BDF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1D88075B-1154-48CD-923D-43ADFB6346D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ED2F75A0-43CA-438E-8040-FE36A0687F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4" authorId="0" shapeId="0" xr:uid="{4BCDF8C3-F7F7-4E3D-A50B-94F894A5393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4" authorId="0" shapeId="0" xr:uid="{BDF55760-1718-46DB-BC15-360D2C00223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4" authorId="0" shapeId="0" xr:uid="{3A7CDEF4-E657-4810-9B6C-A115F879D1A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9AE945CE-3F72-445D-A79C-63980E03AED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5A9F24A5-0593-43F3-BF18-E26BCB74B85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AE3A738D-5A5E-4BB6-ABC2-0ECCE091BCB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EC5E9397-BA20-4FAE-8471-5CDC90D3B6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CAFCA30A-4700-4E48-BD23-32FC5426E46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D783A713-5C98-46BC-8A71-D4995B07101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B0479F83-4C4C-4993-A676-A36A14C72F2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CFB257FE-5CB6-432C-80F4-39730F02AA3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89658ABB-0810-4DCD-8557-CA1A0AA3D49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80DC0F10-7A9C-4A3B-B51E-05D7A80B6D0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FA503B13-C1E1-48DF-AFB8-E5CBFD93063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8768F84B-4DC8-496E-8797-F6107667870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533B5AE5-DF76-4F99-8AB3-B113268D229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6CCB23A6-376C-4885-A551-8044EDFC662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9D6AC1AE-9BA3-4E07-B6DE-425DA27801D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25FC98ED-EBE6-4843-B5AE-09F361B2CD3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B63E2FF8-CA9B-4884-BFC0-C59B61F2B8F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4ED795D0-94BB-4D62-B1DA-86D0497D083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1CF10F5F-DCC9-4FE2-A7EA-7CEB716EEC0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C0FCDAA9-2F70-4E90-975D-ABD31AF4EE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20483B38-05DF-4D6B-8C85-906ACDAE7ED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46CA167B-4C1A-458C-9EEF-0D0AEEC756C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B917AD7A-C705-42F8-A3F2-356BCADC3E2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1C1D1891-0244-4444-9869-E9EEB1D64F6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F940CDC4-97B4-44CB-8C7A-16D74AFE5B5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4623CE35-73C0-43CF-A3C5-30E94122214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CD0F932D-FEB3-4AE2-98F5-B9E47E16AAC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5C83D923-4339-4968-A388-CEC9C166A8D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214C6E6D-79F6-43C6-8F8B-F389543C215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E24F1F1F-89BB-4021-9E2E-985E3EBB438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32EE985C-CA63-4407-A890-E5A17430BE5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66B333C3-8A79-44D3-A82A-E3DF17E241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173AA776-D491-4B39-ACA8-A8E6541C3C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45890499-13AC-424F-B45A-5C27F81211C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D6F10AE7-AFA8-4A2C-8585-14E8C5127C1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04EBD359-FC5E-4EF9-98CA-D5DDFA58128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F0022C4E-07AC-4FD5-A7AA-FB283A8F138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29ACF002-04A4-4321-A5E2-E32A037F364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EFB4EFE4-69E0-4B03-B027-B0AA0B3540E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4" authorId="0" shapeId="0" xr:uid="{249B1CFC-27D1-4012-A1D4-FE2D5DC8419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4" authorId="0" shapeId="0" xr:uid="{3E5AB21E-C205-423F-8C82-3EC2A20EC0A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4" authorId="0" shapeId="0" xr:uid="{213816EB-FAFF-4E21-8833-53F9E45AA8C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F9BC6B90-C215-4745-8240-CB5F7D5EC8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7827EC32-D1E4-40B3-956E-06AF1C4A33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7BAF0CB2-0888-4EEC-BBB1-D5EC0C1F80A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19D41D2D-A0FF-4C29-A2BC-C2101E624B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7186416C-8228-413C-AE57-06EB7FF7AAD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B5F04830-9F8B-4E47-861F-0D1313C36F8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351A08CF-0DDA-449C-838B-96500F4D229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B6C68E53-DC47-4193-8CDC-E8376B6C114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D7ED6902-CA2B-4D4B-8499-841821818A9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42216451-10BA-41D7-9E77-413DE3C963E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81AE84E9-4B7C-4CF8-9F5F-AE2A84C4EF0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DB84B9DE-13A0-4D9D-800C-662F901A6E1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397C6FD3-92F8-46ED-A8CD-E04448CE5C5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F980FB68-1131-4E4D-B12F-8AB84EC36BF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DBBEC2B4-3FF4-40EB-AE6F-7C4208857CA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8F72CCFA-D4AE-4DCE-81D9-D3AE6DDD6B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635A30C1-7209-4BD0-9BCC-1093E27FA89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FF6F7527-EBE6-4645-8C91-420B1874C10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6362F6C7-34B2-43A8-B3AF-30EAE6B80A0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04FCC9F3-0CB4-48A3-BA62-47986ED2B6A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037E8E97-D0DF-4A9D-9B38-5A22B66AFE9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BA499772-5933-4E7C-A20B-F5648723418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5C02F2BA-745C-4AB9-9F6E-45B50B8786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7A2F9015-84A7-4FBF-A6AF-D59347B0740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728BC223-5CCE-4BD0-A8C1-C66F54966A0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174DE77D-6708-46E4-BCC1-19ECA87C58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E80D44EB-0C19-44E9-9A06-5271F11052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5CB69E60-99C6-476B-BE4C-9D060814AB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97BADB94-9BE4-4C02-90C9-2A1AE8736EE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6F287C34-BBD6-476F-ABFB-688041249D5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CB6680A4-A19F-40CA-A3AA-CA72C03FFCA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CA971B58-1EDC-429F-8B6D-CA0B5AF045C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6F7F496F-E188-4579-BF53-2AC859E147A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EB495725-5D36-495B-BED3-1D0487868C3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A264CA47-7B2E-418A-B6DF-9927BCADAE3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19FD11BB-9F67-4CA2-BB8E-5E1F06F67CA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60EEAE1B-82A4-4724-833F-DD5162329AD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B510D197-E0E8-49D2-9076-F265B957BA1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1EBD7FBE-9EBE-4A40-A510-4C7A2737908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4" authorId="0" shapeId="0" xr:uid="{E18AAF9F-EB07-4AC6-8ECE-5C9A9193AB9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4" authorId="0" shapeId="0" xr:uid="{E606356C-A48D-4D94-982F-AA9A7BF2566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4" authorId="0" shapeId="0" xr:uid="{7EA86D4D-1525-497B-9291-3955E8B6509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2FE4B4E7-B0D0-43D0-A223-E05FB145AB7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E0A18505-454C-48B9-9CA1-D660378E9A3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11D5E441-B4A6-40EA-9F84-0DA539729F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8B17F19E-0DFA-452D-8926-E9B64F46F84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ADADCC24-23F3-4337-BFC8-CE53395B573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F046EF9E-0792-4CD1-A80D-381BCCAA075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36F05E57-6B73-41B4-AEFD-91A3320ECC6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6702D8EB-B246-4A22-9EA6-6235A1C268E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C891ED9F-6923-487E-AB8C-07D9468C46C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87C1740C-AC60-4D03-A797-BB52B3320DB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3184CB80-F66A-45A2-B8D3-0C0149A4E5C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6874BA15-B9AC-498C-9060-6F103D1DB37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A3E0A437-F06E-4B0F-8A5A-40DACEFFF6F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8C5795AC-0DB6-4826-A0D2-072F710A87F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F456B831-65B0-4FE1-86AD-5C369D488B0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B4EDBC10-0BEA-414D-9D27-5D7F3857A69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2B2D4B7B-3DFD-4934-A7EF-D1C36F18246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526A9C13-2C1E-4F61-8D6E-A4231A34B2E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6AB78379-CE31-4F76-A287-639ABF91B85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3438D08C-6A9E-4824-93B6-3058B6C2DB9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9AE7FE72-F2C1-4824-94E1-47AEA099447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CB70ECFF-B695-4A45-B666-87C25D8FD31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5DBAC2A7-1C81-402B-B462-6F7D3311D64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CE88CCDB-8DB3-40AA-A014-A4E0A0E8368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04025A0D-D474-48AF-924D-6ED618395F4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53F09A2C-25E0-4DF1-AF9A-F344A1FFFA1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F2D94890-AB36-40CF-A55E-D37D5DAAD78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D865DF41-C37C-4452-A742-A92C115D5D1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675B1D83-623F-490C-A859-4EC2EE72688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4A0562B7-BA7F-4044-9D43-2444D3FB72F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830BE243-5835-4519-B862-7CC27F24F6C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E9419B7A-F3FC-4096-B01F-6E7621E716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31146F6A-8F24-45FB-AEA2-F4A55521E4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0251AE1B-D594-49DA-AA8A-1F72B25C370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E791FC21-A70C-4E6A-AADB-590CA6A7432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A92D9F8B-2D36-46A4-BDCB-75FCF07D7F0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E3A2FDC0-4BFC-4389-BC37-973CEFC73F1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E34DBEBB-78CB-4D2C-BC79-F8172ECD614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A81948F6-48EF-4770-822A-2B1CDBAA960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4" authorId="0" shapeId="0" xr:uid="{6F57D35B-A6EA-401C-8787-1E208FEE929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4" authorId="0" shapeId="0" xr:uid="{1BD621E3-98CB-4001-AC02-949A22733EE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4" authorId="0" shapeId="0" xr:uid="{DAF0B0A9-CA4E-4EFA-A714-936657B3FEC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E0FD2F2F-0831-4737-B912-1745100920F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F1CD6BF5-39B9-481C-BCDF-463D761AB45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C2F04AD4-83AE-422B-B26A-D88E3A988D9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3A83BCA7-C29C-4F6E-8726-CDE218E1E7D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2EDE7B5D-2088-4FA0-8697-20A5180D8C1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37B766AD-0104-4B8D-9E5F-3B1A763C111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83438C42-3932-4D85-81AE-199EC74A9C8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0C766786-2907-4E28-B1B6-EB6B8554C4B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7B2B4408-F7B2-40DC-9D31-651911BFAC6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142CF304-89DF-4530-A1BD-34C6EF9C69C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3523740E-E00D-46FD-9E11-0AFFD34E874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F873DA90-99D7-4A83-ACF1-855C13F1E6B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3FAC823A-093A-4288-826E-1ED9B0177FC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AE2724BA-1891-4F7D-8C6A-29C22330956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BD0BBFC8-FF85-4AAE-A06A-106F80C170F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5A1E1C4F-859A-4981-958D-2CE4684AB65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2F031463-9878-4F22-BA0D-DEF3699D8C9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EFCBBF1B-6E8A-4BF6-BAAC-6E1730A83FC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0DD42976-1F90-4564-9AE7-1B912310CF8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52E7AE48-FD50-4AC6-A66B-5EFF28EF5EC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1DB3E3EC-1694-4879-9F2D-2E6FF92DFF0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0DE7126A-8D89-45A8-B3C0-D99A0581F76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B24CE522-35B2-4BFD-A2CB-90D9A464C35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18DFE1E7-F8B6-4CE8-BF58-C6F07916768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D6655C08-F931-4458-AA63-47CBEC7DF73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A9DB3BBF-8332-4DA7-BBBB-8BFE0C44422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6AAF63CF-3A0C-4EAB-BD4E-BFA34082EF0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DC753A6E-3FEF-4AAE-8EAB-259F89650AC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7D5B23DE-B9C9-43D1-B94E-80245FECA7D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85892E70-47CD-44ED-9D94-36AD03724DA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153347E2-77D1-430B-A498-48AD42EF157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BC123FE6-022F-46CB-BFFD-7338B21A38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B8581E88-359B-480E-93E9-ACF43772448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410D801A-5027-47FF-AC8D-ED99902B43F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3D6AAED8-DCBF-4E56-BFC3-3B8A38CC7E8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193A6478-F6E4-4DC9-8FA5-6406C144B0F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16195C10-3802-4221-8A27-D1C1BDB0367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ACEFF1C7-D8F0-4302-A1FF-4721F39FEA0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D2C94BC9-AB18-4D78-AD14-61B0A677DA1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6E4AB59E-1C8D-4372-9090-60305B03704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5BB08FF4-40A2-433B-A135-89B411E8AE9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DF763EF5-A191-42B1-90D7-F8D3B6AB374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F5173021-AA82-4BDA-A064-EA6A72953A3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DE611F6F-2120-4834-970D-C8BE9B17482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B3C0EC3B-B410-4440-9558-21AEB850BFA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DDCD80FC-99FD-4AE0-AB37-51686A4C7B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00774204-0DA8-49AC-BD46-106770F1D8B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DDE8388D-528F-4ADF-8469-C76DC524646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86FAF120-82BB-4966-A489-3D9FCF4506E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1D017A71-C30F-4EC7-9799-06F698123C2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9D6AF50B-73D6-4EE6-9816-4305FD3DAD3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1F00E28E-72A1-4B45-96F4-A834167446F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21F9702E-85FD-409F-BADE-807495D4FE8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FB10761C-6980-4796-83B1-651A2F93697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AC59A1B6-69AA-4738-9D73-F78B972FA5C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2DA41A5B-9B63-460A-AACD-2169C70242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C31A3EC3-4D30-4484-83F4-2CDEE72DECA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3BB2D4B7-F4A6-41DB-83AC-C0C2D858BF6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3084EA36-020C-4EF9-8B06-FC10A98B070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D50958D2-A5E5-4E06-9F8D-394B9F2A686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3F4F5EA2-5EA9-4067-92BF-5C6534F1115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E3C31F4B-A0CE-49D9-9A00-E557619BE76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3E47E45B-1D18-4FE8-912C-CA9E6C20003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36DE7208-C2B7-4CB1-B733-09B81352CF8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74549F57-DC62-4F8A-9770-5F371F0AFC1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A18B5BB0-95AE-4AF0-A4A5-1E7016C3188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43A64926-9893-44F2-87FC-7DA52E20078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85D98F33-619F-438C-8211-27DA4F765EF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C543EB2B-E5E7-455A-87CE-7635839A873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64A367E1-6BFC-48FB-AF1C-CBF856168E8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D5AECF34-3A7F-4175-874C-16BB3A05E4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BECBB480-18D4-4A09-843A-D2B8C697D1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4BC8C03D-9A49-4060-BE65-DEC6FD0C83B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852BF7BF-4E3C-4431-8E2A-1FF004F9E20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9C8B0949-2DE8-4CD2-A044-91663EB4E56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4" authorId="0" shapeId="0" xr:uid="{4D48F285-DDA9-41A0-A9F4-658152D8E13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4" authorId="0" shapeId="0" xr:uid="{759D52BC-F6AC-4F90-B6A4-00EC49CD3D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4" authorId="0" shapeId="0" xr:uid="{3A8388C3-9C68-4548-965A-B90F52A8A27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B096329A-D6B4-4DC1-A185-59E5304759B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0BDE7318-E115-4CA6-BA65-B1929B03DA6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044327BA-082A-48AE-813B-FDE3794D0B8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46E89888-FA18-4BBB-B989-3B878AEBAD0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F5FCF417-D25A-494B-9FC7-0C5EC2CEA0C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D2A72FA0-0B25-4958-A34D-1A2684040E8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F662DF98-E3F6-4B1E-991A-C20AEF338C2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5DDDD67F-C157-4A8E-BFAF-8BC85EC5CF3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DA85854A-E1AF-485F-A01F-17F99F2626D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0092B5A5-852E-4AF4-BCEF-8129DE3FB5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10357BE4-3A4A-4E42-8228-34503C4A824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88FF17C1-352F-4007-A4A8-4002FBE158C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87007925-AB77-4095-A8F9-72AF89A14B2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A72BCDDB-0565-4AFC-B29E-69F995C5CC5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CD2C84C0-58F7-434B-9CA7-5051E55CA43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62B3BF0A-58D5-420D-9C40-EC712CA6104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05281F7A-87EC-4DD3-9F8D-AA88A4D3884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AEEFB000-EA03-45A4-BE35-2C6C3E7D45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74DB87B3-3421-4E79-853E-767080DB090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0AE8B685-FA37-43F0-AB20-B66BA409A76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5134FD9F-EF6A-417D-8F7B-428E4BE83B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DC11A596-E376-4AFA-A4D5-1BBC775493D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F6C71255-EE35-4745-AF45-B96374AD3E5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CC92446E-8C2B-431C-BFB9-DB9B8496D0B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80E1DE8E-C85F-4DCE-B114-5CE0AE7CC79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6656CD48-E499-4582-BF4C-B5240D9539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9422847E-95DE-4ACA-A82E-8B21F2779CA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F67150B4-5007-4A3A-9271-225AE085E09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D14018F0-B79D-43B0-A9C1-0E04BF7B2C9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D02D0280-C50E-4B4D-9763-B4BECFB88F9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058C09DA-63D2-4EE3-856E-464741AC49B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9983348A-87CA-47C2-AA53-1211ED407D8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94B172B8-7813-4ED6-945D-D85C24079D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542829FA-DF9C-4D8F-899D-BADEB02413F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A5344A18-086D-43AF-8216-91905CE5409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EDF8A2F7-4113-4608-B569-12BD8BEA690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0D5C934A-D38C-49D4-ADD8-078C1C70459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25DE74B2-7B67-4D7E-B74D-698E8EEC0F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E18B1CEC-2D30-46D7-86C2-397064B2CDD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4" authorId="0" shapeId="0" xr:uid="{75ACD41F-59C7-46D4-9DB7-F7307039A07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4" authorId="0" shapeId="0" xr:uid="{505E3EE9-F145-481C-B0DF-DD7BC8574CB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4" authorId="0" shapeId="0" xr:uid="{296DFD5F-4DAA-4CF8-9439-E27FC065200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D01D70DF-44DA-4200-8941-78EEBA39750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DB713E32-B3FF-440C-86EF-4AB8E6F1B03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2BD827C5-8559-48B5-BC5A-002DC892E45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6681107B-2259-4138-9BC9-3D1A4824E1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3A0360ED-3D1A-4BD0-B887-ACDE3BE14ED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7F4A78B5-D85F-494F-9535-507582352EF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9CFE0B6D-CE17-461A-9B1C-41C1EF41CF8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53D403FD-A561-4595-8569-057587F910F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943A4381-E3EB-4DA3-883C-0C2714A07A1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33AC2FEF-2FE2-4480-9232-0D3E5B1EA38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E151998D-9CEF-4BAE-B401-FBE202373F8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8B01A6BE-1643-4E12-8BFB-C8A7C59F97A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4F9A265C-CEE2-4426-80A1-B247E39411E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8996A63F-6F0D-48A2-94B6-BCB386A701B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A93B7A3B-76E8-495B-9672-31FB92FFDEA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404CC992-C434-43D9-8FFC-C89D5E106F3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1A8BE058-59F0-49F4-8F6A-AC9E5580F1D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BDCB44A5-41FC-4A30-BB9E-2B4508667D4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81A4E07B-D09E-471E-8408-BA32958F350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E74975E8-CB5D-47F2-B86C-9EAD2E9DB3B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7C32F0BC-1D2E-4E7C-9AF5-EBC30B77305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7DA2F014-D37B-43BE-8D82-F8F5A233EE4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12C26349-F6B3-4C5D-9838-4ACAAB9438D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B302A394-0144-4650-BFFC-6068CF1FD5A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EDF44AE0-ECE8-4E6B-B9D2-F37E43D99E3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88F24122-07E7-4C14-9B22-A48E8273E8B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2CF9D348-3F4D-476D-ABF7-FB02399D88B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A25EB5B8-F782-4A86-9783-9FDC8713614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94E0F624-F478-4960-B995-289DD9F5C53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A3592400-F4FF-4257-A2D5-775D369647E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F95074AC-0A1C-41BE-A26E-99BA1B7C4EA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3A0DF242-C3E4-4BA3-B048-42FB84E07F9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79F2C46C-D51E-455E-895E-2185F09CD04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C302DE14-2929-41D0-AB95-00543E24D45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671FB583-9B49-43B8-9A27-BE7FF5CBEEC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349A7B69-82FC-406A-9F65-F3FBFC00E62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65BB8D10-64CB-4671-A175-62BE7649826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EB69982B-E863-40B5-A184-D04EA50FE59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68BEA437-6AD1-4359-A02D-58EE839DAB9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4" authorId="0" shapeId="0" xr:uid="{CB41A084-F1BB-44B7-9766-5FC4438DBCD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4" authorId="0" shapeId="0" xr:uid="{0E7B8DB2-97CD-4695-B6D4-AF5AA71CF45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4" authorId="0" shapeId="0" xr:uid="{7C0AEC65-B616-4B0F-8FC8-47C27CE3FCE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1AE00A4F-B064-42D3-BBED-507E13E3823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481A94E4-9397-49C4-BA49-790977F8C6D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E0011E46-BA1F-44E6-9D9B-0AE645F917A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E89DA0D1-B125-4F7D-A4A3-2B645BAF58A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DF2F1422-FB7B-4A4F-8D1D-CFBE7A32484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1BC79696-9826-4A36-987D-03889025089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47659E75-A39A-42A6-875E-9CF299C9032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33562E94-28A0-4681-9C8F-18261F88AEA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57B9FBF1-37C6-443D-B94C-4927327F324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7F532C19-9BD3-4B0E-9CA5-8B33D9FFBF7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FC0F2F8A-89EB-4157-A964-2FF3A389BBC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4B30DBAE-2025-489E-9834-20471798935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84C27905-6E12-4C43-B6F0-B36A0227F91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D4A619BC-3980-4350-A4AE-FF57B4F3073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74912CE2-0DD3-4BE8-B09B-9D635A7BD3E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00081E53-50F0-426F-BB7A-86AF1ADBD4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8F8E636C-DD2E-4A6D-BEAB-7B9DD1000FE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8FBBC7B7-46CE-43CD-9844-9E21EA5BFE6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D00D4AC0-8999-48F2-92AE-3CCBB1D08D7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81546B58-273D-4799-B8B4-BF2F765A794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C7585DDB-9C05-49B8-9602-D166E7FE2F1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716B3533-79B8-4D3D-9B1F-96B057A78B8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F759E277-BB79-49A2-BDF4-41FF068A7AC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525E9153-7E00-4B28-9CD8-A93E1092302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D457EBCB-6A19-4FCE-B2C1-CA539E0E545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270C81F1-706D-41E0-B2EF-65F71F24241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9E256A8E-EF94-4373-952F-03A964506F2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16E32C42-4A11-4A4F-9181-5C4C8C88F39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D7EACF0E-F415-4058-8858-2F51CC5E135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A1CBE9C1-C4E2-45F9-B4D1-DE868669572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ADB0B287-E1F0-43D4-88BD-2D6976AED5B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701F64B2-334B-451E-BC04-7EC4969D4CC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BF297878-BCCB-4AF3-88B4-5C76F64804E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285A8733-0A76-4808-AB30-4661424BE63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0E53B388-D8AD-4809-9FDD-52D073AAF9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874A6D07-B732-4012-9F62-F73113DACAD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AF07363A-E261-448B-B82F-192E01056E1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B4EA9B85-61DD-4D9F-B2BD-D60BCAD6AF3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EE306ED3-1C34-48D6-A914-663985E46DD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B4" authorId="0" shapeId="0" xr:uid="{02B63D74-C8DA-47AB-9094-D6FBF2A31333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C4" authorId="0" shapeId="0" xr:uid="{834FCB98-0FB8-40B4-B435-8C6B23F58EB1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D4" authorId="0" shapeId="0" xr:uid="{8132F9D1-1A67-400E-8537-FBDABCCDFE3E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N4" authorId="0" shapeId="0" xr:uid="{C6E1F75B-ADCF-46F0-80F3-BCD0419D7FF3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O4" authorId="0" shapeId="0" xr:uid="{7FF3F263-0D3F-4118-90D9-72D87EB84122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P4" authorId="0" shapeId="0" xr:uid="{1E4A7F3C-E18B-4B1A-9FDF-E9D656489F74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T4" authorId="0" shapeId="0" xr:uid="{22C925A1-8A7E-4124-8611-790AD6FFD78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4" authorId="0" shapeId="0" xr:uid="{152B1658-9B7E-491B-833C-4C7EAE811A0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4" authorId="0" shapeId="0" xr:uid="{B965DACA-D979-4B7D-8AA4-78332CE9873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8B66CE69-5637-4577-A521-C0F276946E0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969532B0-944B-4C15-BEFC-DD9DC46910D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3FE41585-DE84-4FF8-BA4A-D0FF49E2329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B6" authorId="0" shapeId="0" xr:uid="{338C1BB2-E6B2-47A0-8DB7-14C5A104B2E1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C6" authorId="0" shapeId="0" xr:uid="{9E606652-71E1-4AE8-91F7-7AAEE91A514A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D6" authorId="0" shapeId="0" xr:uid="{90CA7349-265D-4DA3-ACFF-ED921F9C5805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N6" authorId="0" shapeId="0" xr:uid="{E8070C27-27DC-439E-9DAA-369563AFC67C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O6" authorId="0" shapeId="0" xr:uid="{081CA483-85AF-4378-9633-7A9BAF6586A4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P6" authorId="0" shapeId="0" xr:uid="{53B2959F-498E-4E57-8A3C-800F5FA3F4D5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T6" authorId="0" shapeId="0" xr:uid="{3C728F75-ADBF-4ED9-A5B4-FC41EE84DC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3B61E765-C2B9-478B-908C-6B65EA36360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B4566D7F-BB76-4990-96CC-F26A3F7F3E3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FD700384-414A-4439-B020-FD3E03651ED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C1D27E81-4A94-4346-AADB-04F2E2CD6EC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873237DE-F00F-4EF7-B23E-AF55364B672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BC3106CA-EC98-4A1B-BA67-FD5998056AC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85053E7F-066E-409B-92F3-955F2759896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62A383DF-E169-4153-A7FD-764ABD9DB0E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0639A550-CB92-4661-9CCE-8BC9CCF208A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95ED8E61-72CC-4586-8D55-BF59320F94F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1354BAF3-2A2F-47A0-97F3-78EEA38F95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4DD5D2AA-E7F4-40F0-881D-43D26992766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EE516675-2258-47EF-9CBD-FA728E1D54D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B4F7E1AD-D21B-4AFE-B547-A455B3A28F7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AA353B87-5B9D-43EC-B51A-4DDAEF53583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E47062D8-3A08-4FA7-BB3B-4A5894D0B89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8FC96067-BD19-44C2-BA53-33DC82CE26A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BA459BB0-F3C7-43A7-A364-9A1D8F834C1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867CCC1F-F37C-4D71-B3D9-7EEC6BFD893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0844EC77-B8AA-4B83-8385-5D5901DBC8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394060EB-9041-444B-8998-184BDFC5D8A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908EF195-DE5D-41B5-A2CC-5B41FDA0B17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9343815C-087F-4A51-8399-A16F080137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6A0C17EB-9FBE-4AF8-9591-D5D7047FD5C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F710A3ED-05B9-43ED-8282-8D315FE47F6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FAD02CED-77BB-4361-9E8F-88A26C41931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08BF66E9-7B98-4CCE-B535-97A08CE7CB1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596741B4-DFBC-4879-8147-56599BCD5BE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611D725C-22D0-45A8-9BFF-5FFF26E249B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DC7BBAD5-367C-4B64-8F88-82556A0CB7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D2700C6F-DD26-43F5-A6A4-4255C027F0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9718D29D-AD48-4966-A531-FAFE06D17A4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DFA99A74-E366-4FD2-9EEC-68150A20B85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7727140C-3AD5-4AB5-BEBB-6FF5566D2AF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E33D7260-EA3B-4EBB-91F7-6493F2640E1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38EE96A7-6496-46B2-B34F-E0DA3C6CD9D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A62EDC5A-E7C5-4D33-862E-F2A6EB8AB83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C45DDDF7-CCFA-43C6-AF6B-B0B219B51FF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FEC29741-8BEB-4E0A-9FFC-EA362E5F889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C6B3FF51-EAE8-4AFB-BE68-8CB50D296C8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EB19912E-C433-473C-A1E3-2FE76E0098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FCCE41C6-7A2D-43F2-B3B3-347501496C8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54A3B101-C8A5-4C2C-AA72-7F05F3BA9B3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3B2D9779-9AF5-443C-9258-210569BF9C0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C9B25C34-68C7-4A7D-860B-3781EE675A9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A28F0C4D-67D6-4B5A-8F03-43A7FA5F8A1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3EE1B19D-78C0-4A64-8979-01759623108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20E1BB37-CB1B-4E61-AB4F-D50E6AAD92E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5DD33675-B64A-45AB-AC07-33D76B813FB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7FFBA842-E7BC-449E-A6A4-46658C8B603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1159F052-8083-4281-9F39-3ACAC1C90C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C02B0243-A0F3-4869-A0E5-6355384192C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AAEA1B5D-9185-48D6-A702-8A25CF72376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DA7B961F-1148-44FE-B8E6-83E297F0A14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A7ADC1FF-F413-4F32-A10C-764B7A25554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CEFCD72A-0906-49BB-B242-C00D81ECE5E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D79BEA50-3839-4B3D-B35F-923F2399D26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53223A7C-A298-4C16-AB18-7C285EAD001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EA29BE9C-4988-450E-91E7-9CD8C0AFB78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641A5D12-D16D-455D-9DD5-DE24DDB44B8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A8FB6EE4-162F-4815-9BEF-7A60225ABE1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CF871F69-CC9A-4345-984C-1C6BD17DB0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A56F57A0-F05F-4698-B897-C60972CF01F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6BA9FF0A-87A4-4F8D-9B92-6E10E5AFBB3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9B2F9A01-BB2B-4891-B9F4-B0C1CA3045D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96862732-3106-4A4C-9617-7A2B987FCF0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E90712F7-8AAF-405F-809E-4B38F0588B6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16C8AEDC-50D3-4B1A-8F27-C9784FE3056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7F0AD60F-5706-4824-AF9B-2B7832CCF85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FCBE417E-8F4E-45C8-8240-989A89CE348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C6D8E34D-79D4-4E39-99A6-AEF175BBBD1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625AAF3A-8F52-4829-981C-75377B80BD2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492D553C-FE08-43A5-91BE-971C6A40B4C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D3DB3BAF-1FA3-4790-A738-2D97A967C18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4" authorId="0" shapeId="0" xr:uid="{847EFB4A-6676-44AE-8047-0D36D671E28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4" authorId="0" shapeId="0" xr:uid="{6AD10D47-901C-4817-BC8C-CC9A57FB0A1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4" authorId="0" shapeId="0" xr:uid="{CF848A6E-922A-4A3A-A030-2EB21F035EB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782D9BF2-D3BE-470D-8E99-68085B4F68A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09C1FD5F-0A72-4DC5-BFB1-E9A904FC834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A4E0C454-1E15-4358-A1F0-C248719B91C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8CB0E420-DE9E-455F-8B9D-493E3F99C8F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073D66C1-2C09-4C70-A99A-E0A4447913B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2C30B493-6661-4B4F-876C-7338BAA68E0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89B9F8DE-1FC6-424E-8773-06AEE295769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0E9B55D8-B133-4C8B-85CC-72712501D2F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D83A8E90-0EBB-478C-BCE2-4FAAE9E9847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14282BEF-746E-4668-BF3A-1B8AD8C8CE3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B2ABBA97-10C0-4334-BDE7-39D93FED93B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2AC3EB12-7A00-4394-B0C0-AE2BE5E8460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A57D3E46-E2C7-4277-A555-1A92F45BCB3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55CFFBD6-FAF9-4AAE-9B39-91BE4EDB243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96E8F102-39FB-4ACE-949D-27DC484A319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361E6107-E05C-4981-8885-21CE3935767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47DD1BA0-28FB-4A3F-8A6C-5448964212D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6ADE5726-6F39-415A-B530-660E104FF5E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A74D9790-A99D-469F-B479-CC8C792A908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8AB8F2B2-26C4-4455-9900-D4278BAAE36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814C247E-51D9-445C-B224-CAEC0DE8724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A243FF1F-1FD1-4046-80C4-B0D442FF4F4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18C81C65-15CD-496B-A558-6DFBADB0926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070D5C71-2A36-419F-80E1-1041864917E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27719C1B-DADF-46CB-B0E8-8094BF0ABE3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89BA026D-D2D7-467E-B2BB-4E5FADE3413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8885F9BA-A226-47A4-880F-D10DCF70103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DF856389-7071-4950-AFF1-2B8934CF31D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17C0F894-3817-4924-A920-F128E7682D0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C30E0F92-453D-4F4C-8A1D-D3830913891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DB1E9FF1-2D82-46D9-B1B7-AC94611581D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F84EA948-0681-471D-9575-1860021B464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24D6C3F8-B75E-434A-936E-B0891915991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7635779D-8835-4C71-9377-6571061A5E5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BFA9587C-BC7C-4F32-AD4B-647034C539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2733F225-D765-480F-92AF-D3A2247461D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7F3AED61-8C45-427B-A179-126F5C7D0E1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AD65E66F-3DF1-41C4-BA6E-A3363DD68DD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C3FCB379-C0A5-4103-BF04-773BD9E62B9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D920076F-F248-4147-94CC-C9718340B7B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85201292-B591-4A38-B276-1A2EAEE76BB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6E4C0E6C-154A-4653-B745-A9D4188525C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C01989F0-CFAA-400A-BA9F-0F5733A202F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A4C71850-0D35-43CB-BAB8-D9CF813BA54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62C51E66-31D2-4E48-BFDD-A88F328247E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1AA29C4E-A59E-48CD-9452-46E84115F4D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53C0CAE6-FFED-40E5-A1D5-9EB4387F379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493243A0-93DB-4ED1-8B5B-EB6911C37F6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ED762461-0F83-4A5A-A477-75DFA4978FA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550962F5-EF37-44BB-ACB3-A2811AF9A22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8A04ECBB-E6F4-4E6B-9238-2F04E4AD99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0162F567-2E7F-4737-98FA-72966EDDBD5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328D57E2-6FD1-43CE-8965-675F9301CD8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65E8D6D9-7CED-416A-9E41-BF9688134E6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27546767-013B-487E-9A9C-D239327689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882F47F7-7A43-4F9E-9784-7AD777CCD16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C1D263C7-22D3-4445-AF4B-0C23DC0FE6F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E1093875-C6ED-4B2D-90EA-BCD87295224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8FB8A870-B7C1-4DD7-A180-2B092FD16DB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789EB583-A88E-4F5A-91DF-01EE9D8672B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1917F7CE-8006-4422-94BB-0C8F1E23F17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68767D6D-0F22-4A94-8259-CABFF6885A9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49452B1E-B556-4AB5-B701-4FD5F14BB7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975D0EAB-AEDD-4200-9A10-C4EC3277C56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5E0E1764-A837-4E10-B092-514420F6614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D89A661F-989C-4864-BC8D-1B8C6AF066C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FA4EB645-ABF7-4D5C-83AC-D146AADEB3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E2C03CD1-0E5A-4CBA-940B-2F60452155B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D91BE8DC-0301-4E25-A1DA-239228F560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8E139715-5823-4B24-84DD-3610FD1AA99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3A083757-AE36-4701-B50B-FAB0D6B1B7E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555C2324-454F-4EFE-8788-62D2B22AF9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E8E56A4C-8E3A-4244-AC8C-A8D0E26A7F9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F21F5F57-80E0-40C9-A1FF-FA1754DCE0C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10D8534E-254C-4BA8-940A-3337677EE54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91FB17F4-9013-48CA-A1B1-D65C2A93CAB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9AF76932-9ED9-40F7-875D-4E5DE1B07CB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AE3E1F29-53D5-4D08-B04E-4C92DF439B7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6" authorId="0" shapeId="0" xr:uid="{1B906625-F83D-482D-A580-79722017770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6" authorId="0" shapeId="0" xr:uid="{9D15C752-C060-4AF5-9763-B2ACE8274C3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6" authorId="0" shapeId="0" xr:uid="{B06D8A9F-0721-4CF1-879E-9040728E733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59BFCB18-5D31-4746-B36B-E8A74887A11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CBFD0AEB-90DA-40F9-A45D-0FC8D9EBA8E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A7D93C62-D9A3-4301-9FBB-C5373A8BE57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A0D49B74-EA0F-4E04-BB32-5E67100F434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B84723BE-8908-4BC5-B573-66FC685A07D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460C5A4B-2B66-4E83-8F5B-EA2BEE03F5F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257F796F-366A-4E3B-84BA-584D0730D51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7B9EDCF0-F60D-41BA-9B0A-3649C53BA55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43F52F9D-4509-495C-A0B7-AB44FB4B2F4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0D3D6BFB-64B3-4A4C-837A-D71A51AF113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4AC5C77C-56AB-4321-B595-118A25876E0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E6983E79-C594-4921-9EB4-4B6D5E1B58F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F38AC24E-82D5-4066-BF53-D0D6E0C30AF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B817A7EB-5FD8-4270-AE9C-C0D0A25D45D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A08E1E30-7D10-4E0E-9F81-102BD5D8D61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441AC324-67E0-427D-9FC5-337EA9BEDA5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3EEE44DB-6234-4290-AF7B-8212982F33D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46218895-A5D6-49EE-97F5-573B57DE0DF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F764FA21-5F12-426F-ACC0-DB665BD1D4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1C99430A-A806-41F5-A3ED-151632E8E48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1C371A55-8372-4440-A227-BB5716FC228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776E2C15-054D-49B0-B5E1-4B84D0FB905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D3AA5B6B-99F7-43E0-96AB-09F4136765E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17914B88-4FC6-4509-97B0-EB1E2E00AD7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<sst xmlns="http://schemas.openxmlformats.org/spreadsheetml/2006/main" count="1093" uniqueCount="53">
  <si>
    <t>Charles County</t>
  </si>
  <si>
    <t>All Industries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</si>
  <si>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</si>
  <si>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</si>
  <si>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</si>
  <si>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</si>
  <si>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</si>
  <si>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</si>
  <si>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</si>
  <si>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</si>
  <si>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</si>
  <si>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</si>
  <si>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</si>
  <si>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</si>
  <si>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Annual</t>
  </si>
  <si>
    <t>Frederick County</t>
  </si>
  <si>
    <t>Montgomery County</t>
  </si>
  <si>
    <t>Prince George's County</t>
  </si>
  <si>
    <t>Natural resources and Mining</t>
  </si>
  <si>
    <t>Construction</t>
  </si>
  <si>
    <t>Manufacturing</t>
  </si>
  <si>
    <t>Trade, transportation, and utilities</t>
  </si>
  <si>
    <t>Information</t>
  </si>
  <si>
    <t>Financial activities</t>
  </si>
  <si>
    <t>Professional and business services</t>
  </si>
  <si>
    <t>Education and health services</t>
  </si>
  <si>
    <t>Leisure and hospitality</t>
  </si>
  <si>
    <t>Other services</t>
  </si>
  <si>
    <t>Federal Government</t>
  </si>
  <si>
    <t>State Government</t>
  </si>
  <si>
    <t>Local Government</t>
  </si>
  <si>
    <t>District of Columbia</t>
  </si>
  <si>
    <t>ND</t>
  </si>
  <si>
    <t>1st Qtr.</t>
  </si>
  <si>
    <t>2nd Qtr.</t>
  </si>
  <si>
    <t>3rd Qtr.</t>
  </si>
  <si>
    <t>4th Qtr.</t>
  </si>
  <si>
    <t>Arlington County</t>
  </si>
  <si>
    <t>Fairfax County</t>
  </si>
  <si>
    <t>Loudoun County</t>
  </si>
  <si>
    <t>Prince William County</t>
  </si>
  <si>
    <t>City of Manassas Park</t>
  </si>
  <si>
    <t>City of Manassas</t>
  </si>
  <si>
    <t>City of Falls Church</t>
  </si>
  <si>
    <t>City of Fairfax</t>
  </si>
  <si>
    <t>City of Alexandria</t>
  </si>
  <si>
    <t>1st Qtr. Average</t>
  </si>
  <si>
    <t>2nd Qtr. Average</t>
  </si>
  <si>
    <t>2020 Annual</t>
  </si>
  <si>
    <t>NAICS Sectors</t>
  </si>
  <si>
    <t>4th Qtr. Average</t>
  </si>
  <si>
    <t>3rd Qtr. Average</t>
  </si>
  <si>
    <t>(2021) 1st Qtr.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</si>
</sst>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color theme="0"/>
      <name val="Franklin Gothic Book"/>
      <family val="2"/>
    </font>
    <font>
      <sz val="11"/>
      <color theme="1"/>
      <name val="Franklin Gothic Book"/>
      <family val="2"/>
    </font>
    <font>
      <b/>
      <sz val="11"/>
      <color theme="1"/>
      <name val="Franklin Gothic Book"/>
      <family val="2"/>
    </font>
    <font>
      <sz val="11"/>
      <color rgb="FF000000"/>
      <name val="Franklin Gothic Book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2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center" wrapText="1"/>
    </xf>
    <xf numFmtId="164" fontId="4" fillId="0" borderId="0" xfId="0" applyNumberFormat="1" applyFont="1" applyAlignment="1">
      <alignment horizontal="right"/>
    </xf>
    <xf numFmtId="0" fontId="6" fillId="0" borderId="1" xfId="0" applyFont="1" applyBorder="1" applyAlignment="1">
      <alignment horizontal="center" wrapText="1"/>
    </xf>
    <xf numFmtId="0" fontId="7" fillId="0" borderId="0" xfId="0" applyFont="1"/>
    <xf numFmtId="0" fontId="3" fillId="0" borderId="0" xfId="0" applyFont="1" applyFill="1" applyBorder="1" applyAlignment="1">
      <alignment horizontal="center" wrapText="1"/>
    </xf>
    <xf numFmtId="164" fontId="3" fillId="0" borderId="0" xfId="0" applyNumberFormat="1" applyFont="1" applyAlignment="1">
      <alignment horizontal="right"/>
    </xf>
    <xf numFmtId="1" fontId="1" fillId="0" borderId="0" xfId="0" applyNumberFormat="1" applyFont="1"/>
    <xf numFmtId="1" fontId="0" fillId="0" borderId="0" xfId="0" applyNumberFormat="1"/>
    <xf numFmtId="0" fontId="3" fillId="0" borderId="1" xfId="0" applyFont="1" applyFill="1" applyBorder="1" applyAlignment="1">
      <alignment horizontal="center" wrapText="1"/>
    </xf>
    <xf numFmtId="1" fontId="1" fillId="0" borderId="0" xfId="0" applyNumberFormat="1" applyFont="1" applyAlignment="1">
      <alignment horizontal="right"/>
    </xf>
    <xf numFmtId="0" fontId="1" fillId="0" borderId="0" xfId="0" applyFont="1"/>
    <xf numFmtId="0" fontId="1" fillId="0" borderId="1" xfId="0" applyFont="1" applyBorder="1"/>
    <xf numFmtId="16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8" fillId="2" borderId="0" xfId="0" applyFont="1" applyFill="1"/>
    <xf numFmtId="2" fontId="8" fillId="2" borderId="0" xfId="0" applyNumberFormat="1" applyFont="1" applyFill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9" fillId="0" borderId="0" xfId="0" applyFont="1"/>
    <xf numFmtId="2" fontId="9" fillId="0" borderId="0" xfId="0" applyNumberFormat="1" applyFont="1"/>
    <xf numFmtId="2" fontId="10" fillId="0" borderId="0" xfId="0" applyNumberFormat="1" applyFont="1"/>
    <xf numFmtId="2" fontId="9" fillId="0" borderId="0" xfId="0" applyNumberFormat="1" applyFont="1" applyAlignment="1">
      <alignment horizontal="right"/>
    </xf>
    <xf numFmtId="2" fontId="10" fillId="0" borderId="0" xfId="0" applyNumberFormat="1" applyFont="1" applyAlignment="1">
      <alignment horizontal="right"/>
    </xf>
    <xf numFmtId="0" fontId="11" fillId="0" borderId="0" xfId="0" applyFont="1"/>
    <xf numFmtId="0" fontId="9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4FFA0-85D7-4096-9DF8-6F69FBFBE824}">
  <dimension ref="A1:W33"/>
  <sheetViews>
    <sheetView workbookViewId="0">
      <selection activeCell="A35" sqref="A35"/>
    </sheetView>
  </sheetViews>
  <sheetFormatPr defaultRowHeight="15" x14ac:dyDescent="0.25"/>
  <cols>
    <col min="1" max="1" width="33" customWidth="1"/>
    <col min="2" max="8" width="12.28515625" customWidth="1"/>
  </cols>
  <sheetData>
    <row r="1" spans="1:23" x14ac:dyDescent="0.25">
      <c r="A1" s="12" t="s">
        <v>31</v>
      </c>
      <c r="B1" s="16">
        <v>2020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T1" s="16">
        <v>2021</v>
      </c>
      <c r="U1" s="16"/>
      <c r="V1" s="16"/>
    </row>
    <row r="2" spans="1:23" ht="15.75" thickBot="1" x14ac:dyDescent="0.3">
      <c r="B2" s="2" t="s">
        <v>2</v>
      </c>
      <c r="C2" s="2" t="s">
        <v>3</v>
      </c>
      <c r="D2" s="2" t="s">
        <v>4</v>
      </c>
      <c r="E2" s="2" t="s">
        <v>33</v>
      </c>
      <c r="F2" s="2" t="s">
        <v>5</v>
      </c>
      <c r="G2" s="2" t="s">
        <v>6</v>
      </c>
      <c r="H2" s="2" t="s">
        <v>7</v>
      </c>
      <c r="I2" s="2" t="s">
        <v>34</v>
      </c>
      <c r="J2" s="2" t="s">
        <v>8</v>
      </c>
      <c r="K2" s="2" t="s">
        <v>9</v>
      </c>
      <c r="L2" s="2" t="s">
        <v>10</v>
      </c>
      <c r="M2" s="2" t="s">
        <v>35</v>
      </c>
      <c r="N2" s="2" t="s">
        <v>11</v>
      </c>
      <c r="O2" s="2" t="s">
        <v>12</v>
      </c>
      <c r="P2" s="2" t="s">
        <v>13</v>
      </c>
      <c r="Q2" s="2" t="s">
        <v>36</v>
      </c>
      <c r="R2" s="2" t="s">
        <v>14</v>
      </c>
      <c r="T2" s="2" t="s">
        <v>2</v>
      </c>
      <c r="U2" s="2" t="s">
        <v>3</v>
      </c>
      <c r="V2" s="2" t="s">
        <v>4</v>
      </c>
      <c r="W2" s="10" t="s">
        <v>33</v>
      </c>
    </row>
    <row r="3" spans="1:23" ht="15.75" thickTop="1" x14ac:dyDescent="0.25">
      <c r="A3" t="s">
        <v>1</v>
      </c>
      <c r="B3" s="3">
        <v>775586</v>
      </c>
      <c r="C3" s="3">
        <v>780312</v>
      </c>
      <c r="D3" s="3">
        <v>777788</v>
      </c>
      <c r="E3" s="7">
        <f>SUM(B3:D3)/3</f>
        <v>777895.33333333337</v>
      </c>
      <c r="F3" s="3">
        <v>701503</v>
      </c>
      <c r="G3" s="3">
        <v>696151</v>
      </c>
      <c r="H3" s="3">
        <v>701222</v>
      </c>
      <c r="I3" s="7">
        <f>SUM(F3:H3)/3</f>
        <v>699625.33333333337</v>
      </c>
      <c r="J3" s="3">
        <v>709616</v>
      </c>
      <c r="K3" s="3">
        <v>710153</v>
      </c>
      <c r="L3" s="3">
        <v>713893</v>
      </c>
      <c r="M3" s="7">
        <f>SUM(J3:L3)/3</f>
        <v>711220.66666666663</v>
      </c>
      <c r="N3" s="3">
        <v>717026</v>
      </c>
      <c r="O3" s="3">
        <v>716408</v>
      </c>
      <c r="P3" s="3">
        <v>713334</v>
      </c>
      <c r="Q3" s="7">
        <f>SUM(N3:P3)/3</f>
        <v>715589.33333333337</v>
      </c>
      <c r="R3" s="7">
        <v>726083</v>
      </c>
      <c r="T3" s="3">
        <v>700507</v>
      </c>
      <c r="U3" s="3">
        <v>704707</v>
      </c>
      <c r="V3" s="3">
        <v>708079</v>
      </c>
      <c r="W3" s="8">
        <f>SUM(T3:V3)/3</f>
        <v>704431</v>
      </c>
    </row>
    <row r="4" spans="1:23" x14ac:dyDescent="0.25">
      <c r="A4" t="s">
        <v>18</v>
      </c>
      <c r="B4" s="3" t="s">
        <v>32</v>
      </c>
      <c r="C4" s="3" t="s">
        <v>32</v>
      </c>
      <c r="D4" s="3" t="s">
        <v>32</v>
      </c>
      <c r="E4" s="7" t="s">
        <v>32</v>
      </c>
      <c r="F4" s="3" t="s">
        <v>32</v>
      </c>
      <c r="G4" s="3" t="s">
        <v>32</v>
      </c>
      <c r="H4" s="3" t="s">
        <v>32</v>
      </c>
      <c r="I4" s="7" t="s">
        <v>32</v>
      </c>
      <c r="J4" s="3" t="s">
        <v>32</v>
      </c>
      <c r="K4" s="3" t="s">
        <v>32</v>
      </c>
      <c r="L4" s="3" t="s">
        <v>32</v>
      </c>
      <c r="M4" s="7" t="s">
        <v>32</v>
      </c>
      <c r="N4" s="3" t="s">
        <v>32</v>
      </c>
      <c r="O4" s="3" t="s">
        <v>32</v>
      </c>
      <c r="P4" s="3" t="s">
        <v>32</v>
      </c>
      <c r="Q4" s="7" t="s">
        <v>32</v>
      </c>
      <c r="R4" s="7" t="s">
        <v>32</v>
      </c>
      <c r="T4" s="3" t="s">
        <v>32</v>
      </c>
      <c r="U4" s="3" t="s">
        <v>32</v>
      </c>
      <c r="V4" s="3" t="s">
        <v>32</v>
      </c>
      <c r="W4" s="11" t="s">
        <v>32</v>
      </c>
    </row>
    <row r="5" spans="1:23" x14ac:dyDescent="0.25">
      <c r="A5" t="s">
        <v>19</v>
      </c>
      <c r="B5" s="3">
        <v>15002</v>
      </c>
      <c r="C5" s="3">
        <v>15155</v>
      </c>
      <c r="D5" s="3">
        <v>15271</v>
      </c>
      <c r="E5" s="7">
        <f t="shared" ref="E5:E16" si="0">SUM(B5:D5)/3</f>
        <v>15142.666666666666</v>
      </c>
      <c r="F5" s="3">
        <v>13845</v>
      </c>
      <c r="G5" s="3">
        <v>14300</v>
      </c>
      <c r="H5" s="3">
        <v>14760</v>
      </c>
      <c r="I5" s="7">
        <f t="shared" ref="I5:I16" si="1">SUM(F5:H5)/3</f>
        <v>14301.666666666666</v>
      </c>
      <c r="J5" s="3">
        <v>15428</v>
      </c>
      <c r="K5" s="3">
        <v>15583</v>
      </c>
      <c r="L5" s="3">
        <v>15454</v>
      </c>
      <c r="M5" s="7">
        <f t="shared" ref="M5:M16" si="2">SUM(J5:L5)/3</f>
        <v>15488.333333333334</v>
      </c>
      <c r="N5" s="3">
        <v>15217</v>
      </c>
      <c r="O5" s="3">
        <v>15002</v>
      </c>
      <c r="P5" s="3">
        <v>14865</v>
      </c>
      <c r="Q5" s="7">
        <f t="shared" ref="Q5:Q16" si="3">SUM(N5:P5)/3</f>
        <v>15028</v>
      </c>
      <c r="R5" s="7">
        <v>14990</v>
      </c>
      <c r="T5" s="3">
        <v>14476</v>
      </c>
      <c r="U5" s="3">
        <v>14877</v>
      </c>
      <c r="V5" s="3">
        <v>14997</v>
      </c>
      <c r="W5" s="8">
        <f t="shared" ref="W5:W16" si="4">SUM(T5:V5)/3</f>
        <v>14783.333333333334</v>
      </c>
    </row>
    <row r="6" spans="1:23" x14ac:dyDescent="0.25">
      <c r="A6" t="s">
        <v>20</v>
      </c>
      <c r="B6" s="3">
        <v>1252</v>
      </c>
      <c r="C6" s="3">
        <v>1246</v>
      </c>
      <c r="D6" s="3">
        <v>1240</v>
      </c>
      <c r="E6" s="7">
        <f t="shared" si="0"/>
        <v>1246</v>
      </c>
      <c r="F6" s="3">
        <v>926</v>
      </c>
      <c r="G6" s="3">
        <v>944</v>
      </c>
      <c r="H6" s="3">
        <v>973</v>
      </c>
      <c r="I6" s="7">
        <f t="shared" si="1"/>
        <v>947.66666666666663</v>
      </c>
      <c r="J6" s="3" t="s">
        <v>32</v>
      </c>
      <c r="K6" s="3" t="s">
        <v>32</v>
      </c>
      <c r="L6" s="3" t="s">
        <v>32</v>
      </c>
      <c r="M6" s="7" t="s">
        <v>32</v>
      </c>
      <c r="N6" s="3" t="s">
        <v>32</v>
      </c>
      <c r="O6" s="3" t="s">
        <v>32</v>
      </c>
      <c r="P6" s="3" t="s">
        <v>32</v>
      </c>
      <c r="Q6" s="7" t="s">
        <v>32</v>
      </c>
      <c r="R6" s="7" t="s">
        <v>32</v>
      </c>
      <c r="T6" s="3" t="s">
        <v>32</v>
      </c>
      <c r="U6" s="3" t="s">
        <v>32</v>
      </c>
      <c r="V6" s="3" t="s">
        <v>32</v>
      </c>
      <c r="W6" s="11" t="s">
        <v>32</v>
      </c>
    </row>
    <row r="7" spans="1:23" x14ac:dyDescent="0.25">
      <c r="A7" s="5" t="s">
        <v>21</v>
      </c>
      <c r="B7" s="3">
        <v>32620</v>
      </c>
      <c r="C7" s="3">
        <v>32496</v>
      </c>
      <c r="D7" s="3">
        <v>32373</v>
      </c>
      <c r="E7" s="7">
        <f t="shared" si="0"/>
        <v>32496.333333333332</v>
      </c>
      <c r="F7" s="3">
        <v>25801</v>
      </c>
      <c r="G7" s="3">
        <v>26081</v>
      </c>
      <c r="H7" s="3">
        <v>26672</v>
      </c>
      <c r="I7" s="7">
        <f t="shared" si="1"/>
        <v>26184.666666666668</v>
      </c>
      <c r="J7" s="3">
        <v>27608</v>
      </c>
      <c r="K7" s="3">
        <v>27619</v>
      </c>
      <c r="L7" s="3">
        <v>27844</v>
      </c>
      <c r="M7" s="7">
        <f t="shared" si="2"/>
        <v>27690.333333333332</v>
      </c>
      <c r="N7" s="3">
        <v>28607</v>
      </c>
      <c r="O7" s="3">
        <v>28668</v>
      </c>
      <c r="P7" s="3">
        <v>28850</v>
      </c>
      <c r="Q7" s="7">
        <f t="shared" si="3"/>
        <v>28708.333333333332</v>
      </c>
      <c r="R7" s="7">
        <v>28770</v>
      </c>
      <c r="T7" s="3">
        <v>27920</v>
      </c>
      <c r="U7" s="3">
        <v>28028</v>
      </c>
      <c r="V7" s="3">
        <v>28104</v>
      </c>
      <c r="W7" s="8">
        <f t="shared" si="4"/>
        <v>28017.333333333332</v>
      </c>
    </row>
    <row r="8" spans="1:23" x14ac:dyDescent="0.25">
      <c r="A8" t="s">
        <v>22</v>
      </c>
      <c r="B8" s="3">
        <v>20333</v>
      </c>
      <c r="C8" s="3">
        <v>20636</v>
      </c>
      <c r="D8" s="3">
        <v>20710</v>
      </c>
      <c r="E8" s="7">
        <f t="shared" si="0"/>
        <v>20559.666666666668</v>
      </c>
      <c r="F8" s="3">
        <v>19973</v>
      </c>
      <c r="G8" s="3">
        <v>19613</v>
      </c>
      <c r="H8" s="3">
        <v>19557</v>
      </c>
      <c r="I8" s="7">
        <f t="shared" si="1"/>
        <v>19714.333333333332</v>
      </c>
      <c r="J8" s="3">
        <v>19536</v>
      </c>
      <c r="K8" s="3">
        <v>19614</v>
      </c>
      <c r="L8" s="3">
        <v>19538</v>
      </c>
      <c r="M8" s="7">
        <f t="shared" si="2"/>
        <v>19562.666666666668</v>
      </c>
      <c r="N8" s="3">
        <v>19403</v>
      </c>
      <c r="O8" s="3">
        <v>19499</v>
      </c>
      <c r="P8" s="3">
        <v>19380</v>
      </c>
      <c r="Q8" s="7">
        <f t="shared" si="3"/>
        <v>19427.333333333332</v>
      </c>
      <c r="R8" s="7">
        <v>19816</v>
      </c>
      <c r="T8" s="3">
        <v>19320</v>
      </c>
      <c r="U8" s="3">
        <v>19277</v>
      </c>
      <c r="V8" s="3">
        <v>19196</v>
      </c>
      <c r="W8" s="8">
        <f t="shared" si="4"/>
        <v>19264.333333333332</v>
      </c>
    </row>
    <row r="9" spans="1:23" x14ac:dyDescent="0.25">
      <c r="A9" t="s">
        <v>23</v>
      </c>
      <c r="B9" s="3">
        <v>27507</v>
      </c>
      <c r="C9" s="3">
        <v>27571</v>
      </c>
      <c r="D9" s="3">
        <v>27598</v>
      </c>
      <c r="E9" s="7">
        <f t="shared" si="0"/>
        <v>27558.666666666668</v>
      </c>
      <c r="F9" s="3">
        <v>26912</v>
      </c>
      <c r="G9" s="3">
        <v>26809</v>
      </c>
      <c r="H9" s="3">
        <v>26842</v>
      </c>
      <c r="I9" s="7">
        <f t="shared" si="1"/>
        <v>26854.333333333332</v>
      </c>
      <c r="J9" s="3">
        <v>26817</v>
      </c>
      <c r="K9" s="3">
        <v>26787</v>
      </c>
      <c r="L9" s="3">
        <v>26649</v>
      </c>
      <c r="M9" s="7">
        <f t="shared" si="2"/>
        <v>26751</v>
      </c>
      <c r="N9" s="3">
        <v>26646</v>
      </c>
      <c r="O9" s="3">
        <v>26520</v>
      </c>
      <c r="P9" s="3">
        <v>26413</v>
      </c>
      <c r="Q9" s="7">
        <f t="shared" si="3"/>
        <v>26526.333333333332</v>
      </c>
      <c r="R9" s="7">
        <v>26923</v>
      </c>
      <c r="T9" s="3">
        <v>26163</v>
      </c>
      <c r="U9" s="3">
        <v>26124</v>
      </c>
      <c r="V9" s="3">
        <v>26221</v>
      </c>
      <c r="W9" s="8">
        <f t="shared" si="4"/>
        <v>26169.333333333332</v>
      </c>
    </row>
    <row r="10" spans="1:23" x14ac:dyDescent="0.25">
      <c r="A10" t="s">
        <v>24</v>
      </c>
      <c r="B10" s="3">
        <v>172380</v>
      </c>
      <c r="C10" s="3">
        <v>173536</v>
      </c>
      <c r="D10" s="3">
        <v>173241</v>
      </c>
      <c r="E10" s="7">
        <f t="shared" si="0"/>
        <v>173052.33333333334</v>
      </c>
      <c r="F10" s="3">
        <v>165412</v>
      </c>
      <c r="G10" s="3">
        <v>163434</v>
      </c>
      <c r="H10" s="3">
        <v>163078</v>
      </c>
      <c r="I10" s="7">
        <f t="shared" si="1"/>
        <v>163974.66666666666</v>
      </c>
      <c r="J10" s="3">
        <v>165324</v>
      </c>
      <c r="K10" s="3">
        <v>164242</v>
      </c>
      <c r="L10" s="3">
        <v>163402</v>
      </c>
      <c r="M10" s="7">
        <f t="shared" si="2"/>
        <v>164322.66666666666</v>
      </c>
      <c r="N10" s="3">
        <v>164309</v>
      </c>
      <c r="O10" s="3">
        <v>164346</v>
      </c>
      <c r="P10" s="3">
        <v>164251</v>
      </c>
      <c r="Q10" s="7">
        <f t="shared" si="3"/>
        <v>164302</v>
      </c>
      <c r="R10" s="7">
        <v>166413</v>
      </c>
      <c r="T10" s="3">
        <v>162174</v>
      </c>
      <c r="U10" s="3">
        <v>162415</v>
      </c>
      <c r="V10" s="3">
        <v>163268</v>
      </c>
      <c r="W10" s="8">
        <f t="shared" si="4"/>
        <v>162619</v>
      </c>
    </row>
    <row r="11" spans="1:23" x14ac:dyDescent="0.25">
      <c r="A11" t="s">
        <v>25</v>
      </c>
      <c r="B11" s="3">
        <v>116838</v>
      </c>
      <c r="C11" s="3">
        <v>118483</v>
      </c>
      <c r="D11" s="3">
        <v>118603</v>
      </c>
      <c r="E11" s="7">
        <f t="shared" si="0"/>
        <v>117974.66666666667</v>
      </c>
      <c r="F11" s="3">
        <v>112028</v>
      </c>
      <c r="G11" s="3">
        <v>108857</v>
      </c>
      <c r="H11" s="3">
        <v>108439</v>
      </c>
      <c r="I11" s="7">
        <f t="shared" si="1"/>
        <v>109774.66666666667</v>
      </c>
      <c r="J11" s="3">
        <v>106915</v>
      </c>
      <c r="K11" s="3">
        <v>107090</v>
      </c>
      <c r="L11" s="3">
        <v>110259</v>
      </c>
      <c r="M11" s="7">
        <f t="shared" si="2"/>
        <v>108088</v>
      </c>
      <c r="N11" s="3">
        <v>111359</v>
      </c>
      <c r="O11" s="3">
        <v>112304</v>
      </c>
      <c r="P11" s="3">
        <v>111709</v>
      </c>
      <c r="Q11" s="7">
        <f t="shared" si="3"/>
        <v>111790.66666666667</v>
      </c>
      <c r="R11" s="7">
        <v>111907</v>
      </c>
      <c r="T11" s="3">
        <v>109440</v>
      </c>
      <c r="U11" s="3">
        <v>110783</v>
      </c>
      <c r="V11" s="3">
        <v>110483</v>
      </c>
      <c r="W11" s="8">
        <f t="shared" si="4"/>
        <v>110235.33333333333</v>
      </c>
    </row>
    <row r="12" spans="1:23" x14ac:dyDescent="0.25">
      <c r="A12" t="s">
        <v>26</v>
      </c>
      <c r="B12" s="3">
        <v>78727</v>
      </c>
      <c r="C12" s="3">
        <v>79556</v>
      </c>
      <c r="D12" s="3">
        <v>77015</v>
      </c>
      <c r="E12" s="7">
        <f t="shared" si="0"/>
        <v>78432.666666666672</v>
      </c>
      <c r="F12" s="3">
        <v>32500</v>
      </c>
      <c r="G12" s="3">
        <v>32982</v>
      </c>
      <c r="H12" s="3">
        <v>35428</v>
      </c>
      <c r="I12" s="7">
        <f t="shared" si="1"/>
        <v>33636.666666666664</v>
      </c>
      <c r="J12" s="3">
        <v>37397</v>
      </c>
      <c r="K12" s="3">
        <v>38008</v>
      </c>
      <c r="L12" s="3">
        <v>39063</v>
      </c>
      <c r="M12" s="7">
        <f t="shared" si="2"/>
        <v>38156</v>
      </c>
      <c r="N12" s="3">
        <v>39024</v>
      </c>
      <c r="O12" s="3">
        <v>38509</v>
      </c>
      <c r="P12" s="3">
        <v>37112</v>
      </c>
      <c r="Q12" s="7">
        <f t="shared" si="3"/>
        <v>38215</v>
      </c>
      <c r="R12" s="7">
        <v>47110</v>
      </c>
      <c r="T12" s="3">
        <v>32964</v>
      </c>
      <c r="U12" s="3">
        <v>35592</v>
      </c>
      <c r="V12" s="3">
        <v>37783</v>
      </c>
      <c r="W12" s="8">
        <f t="shared" si="4"/>
        <v>35446.333333333336</v>
      </c>
    </row>
    <row r="13" spans="1:23" x14ac:dyDescent="0.25">
      <c r="A13" t="s">
        <v>27</v>
      </c>
      <c r="B13" s="3">
        <v>73727</v>
      </c>
      <c r="C13" s="3">
        <v>74179</v>
      </c>
      <c r="D13" s="3">
        <v>73991</v>
      </c>
      <c r="E13" s="7">
        <f t="shared" si="0"/>
        <v>73965.666666666672</v>
      </c>
      <c r="F13" s="3">
        <v>68111</v>
      </c>
      <c r="G13" s="3">
        <v>67210</v>
      </c>
      <c r="H13" s="3">
        <v>67973</v>
      </c>
      <c r="I13" s="7">
        <f t="shared" si="1"/>
        <v>67764.666666666672</v>
      </c>
      <c r="J13" s="3">
        <v>68558</v>
      </c>
      <c r="K13" s="3">
        <v>68230</v>
      </c>
      <c r="L13" s="3">
        <v>68502</v>
      </c>
      <c r="M13" s="7">
        <f t="shared" si="2"/>
        <v>68430</v>
      </c>
      <c r="N13" s="3">
        <v>69731</v>
      </c>
      <c r="O13" s="3">
        <v>69519</v>
      </c>
      <c r="P13" s="3">
        <v>69060</v>
      </c>
      <c r="Q13" s="7">
        <f t="shared" si="3"/>
        <v>69436.666666666672</v>
      </c>
      <c r="R13" s="7">
        <v>69899</v>
      </c>
      <c r="T13" s="3">
        <v>67741</v>
      </c>
      <c r="U13" s="3">
        <v>67731</v>
      </c>
      <c r="V13" s="3">
        <v>67808</v>
      </c>
      <c r="W13" s="8">
        <f t="shared" si="4"/>
        <v>67760</v>
      </c>
    </row>
    <row r="14" spans="1:23" x14ac:dyDescent="0.25">
      <c r="A14" t="s">
        <v>28</v>
      </c>
      <c r="B14" s="3">
        <v>195245</v>
      </c>
      <c r="C14" s="3">
        <v>195569</v>
      </c>
      <c r="D14" s="3">
        <v>195911</v>
      </c>
      <c r="E14" s="7">
        <f t="shared" si="0"/>
        <v>195575</v>
      </c>
      <c r="F14" s="3">
        <v>194627</v>
      </c>
      <c r="G14" s="3">
        <v>194319</v>
      </c>
      <c r="H14" s="3">
        <v>196262</v>
      </c>
      <c r="I14" s="7">
        <f t="shared" si="1"/>
        <v>195069.33333333334</v>
      </c>
      <c r="J14" s="3">
        <v>199021</v>
      </c>
      <c r="K14" s="3">
        <v>199819</v>
      </c>
      <c r="L14" s="3">
        <v>199992</v>
      </c>
      <c r="M14" s="7">
        <f t="shared" si="2"/>
        <v>199610.66666666666</v>
      </c>
      <c r="N14" s="3">
        <v>199798</v>
      </c>
      <c r="O14" s="3">
        <v>199076</v>
      </c>
      <c r="P14" s="3">
        <v>198501</v>
      </c>
      <c r="Q14" s="7">
        <f t="shared" si="3"/>
        <v>199125</v>
      </c>
      <c r="R14" s="7">
        <v>197345</v>
      </c>
      <c r="T14" s="3">
        <v>197758</v>
      </c>
      <c r="U14" s="3">
        <v>197067</v>
      </c>
      <c r="V14" s="3">
        <v>197391</v>
      </c>
      <c r="W14" s="8">
        <f t="shared" si="4"/>
        <v>197405.33333333334</v>
      </c>
    </row>
    <row r="15" spans="1:23" x14ac:dyDescent="0.25">
      <c r="A15" t="s">
        <v>29</v>
      </c>
      <c r="B15" s="3">
        <v>37145</v>
      </c>
      <c r="C15" s="3">
        <v>37120</v>
      </c>
      <c r="D15" s="3">
        <v>37056</v>
      </c>
      <c r="E15" s="7">
        <f t="shared" si="0"/>
        <v>37107</v>
      </c>
      <c r="F15" s="3">
        <v>36624</v>
      </c>
      <c r="G15" s="3">
        <v>36822</v>
      </c>
      <c r="H15" s="3">
        <v>36390</v>
      </c>
      <c r="I15" s="7">
        <f t="shared" si="1"/>
        <v>36612</v>
      </c>
      <c r="J15" s="3">
        <v>37175</v>
      </c>
      <c r="K15" s="3">
        <v>37283</v>
      </c>
      <c r="L15" s="3">
        <v>37292</v>
      </c>
      <c r="M15" s="7">
        <f t="shared" si="2"/>
        <v>37250</v>
      </c>
      <c r="N15" s="3">
        <v>37008</v>
      </c>
      <c r="O15" s="3">
        <v>37081</v>
      </c>
      <c r="P15" s="3">
        <v>37275</v>
      </c>
      <c r="Q15" s="7">
        <f t="shared" si="3"/>
        <v>37121.333333333336</v>
      </c>
      <c r="R15" s="7">
        <v>37023</v>
      </c>
      <c r="T15" s="3">
        <v>36732</v>
      </c>
      <c r="U15" s="3">
        <v>36989</v>
      </c>
      <c r="V15" s="3">
        <v>37033</v>
      </c>
      <c r="W15" s="8">
        <f t="shared" si="4"/>
        <v>36918</v>
      </c>
    </row>
    <row r="16" spans="1:23" x14ac:dyDescent="0.25">
      <c r="A16" t="s">
        <v>30</v>
      </c>
      <c r="B16" s="3">
        <v>4378</v>
      </c>
      <c r="C16" s="3">
        <v>4338</v>
      </c>
      <c r="D16" s="3">
        <v>4363</v>
      </c>
      <c r="E16" s="7">
        <f t="shared" si="0"/>
        <v>4359.666666666667</v>
      </c>
      <c r="F16" s="3">
        <v>4366</v>
      </c>
      <c r="G16" s="3">
        <v>4398</v>
      </c>
      <c r="H16" s="3">
        <v>4445</v>
      </c>
      <c r="I16" s="7">
        <f t="shared" si="1"/>
        <v>4403</v>
      </c>
      <c r="J16" s="3">
        <v>4431</v>
      </c>
      <c r="K16" s="3">
        <v>4455</v>
      </c>
      <c r="L16" s="3">
        <v>4454</v>
      </c>
      <c r="M16" s="7">
        <f t="shared" si="2"/>
        <v>4446.666666666667</v>
      </c>
      <c r="N16" s="3">
        <v>4454</v>
      </c>
      <c r="O16" s="3">
        <v>4431</v>
      </c>
      <c r="P16" s="3">
        <v>4442</v>
      </c>
      <c r="Q16" s="7">
        <f t="shared" si="3"/>
        <v>4442.333333333333</v>
      </c>
      <c r="R16" s="7">
        <v>4413</v>
      </c>
      <c r="T16" s="3">
        <v>4396</v>
      </c>
      <c r="U16" s="3">
        <v>4391</v>
      </c>
      <c r="V16" s="3">
        <v>4327</v>
      </c>
      <c r="W16" s="8">
        <f t="shared" si="4"/>
        <v>4371.333333333333</v>
      </c>
    </row>
    <row r="17" spans="1:23" x14ac:dyDescent="0.25">
      <c r="B17" s="3"/>
      <c r="C17" s="3"/>
      <c r="D17" s="3"/>
      <c r="E17" s="7"/>
      <c r="F17" s="3"/>
      <c r="G17" s="3"/>
      <c r="H17" s="3"/>
      <c r="I17" s="7"/>
      <c r="J17" s="3"/>
      <c r="K17" s="3"/>
      <c r="L17" s="3"/>
      <c r="M17" s="7"/>
      <c r="N17" s="3"/>
      <c r="O17" s="3"/>
      <c r="P17" s="3"/>
      <c r="Q17" s="7"/>
      <c r="R17" s="7"/>
      <c r="T17" s="3"/>
      <c r="U17" s="3"/>
      <c r="V17" s="3"/>
      <c r="W17" s="8"/>
    </row>
    <row r="18" spans="1:23" x14ac:dyDescent="0.25">
      <c r="B18" s="3"/>
      <c r="C18" s="3"/>
      <c r="D18" s="3"/>
      <c r="E18" s="7"/>
      <c r="F18" s="3"/>
      <c r="G18" s="3"/>
      <c r="H18" s="3"/>
      <c r="I18" s="7"/>
      <c r="J18" s="3"/>
      <c r="K18" s="3"/>
      <c r="L18" s="3"/>
      <c r="M18" s="7"/>
      <c r="N18" s="3"/>
      <c r="O18" s="3"/>
      <c r="P18" s="3"/>
      <c r="Q18" s="7"/>
      <c r="R18" s="7"/>
      <c r="T18" s="3"/>
      <c r="U18" s="3"/>
      <c r="V18" s="3"/>
      <c r="W18" s="8"/>
    </row>
    <row r="19" spans="1:23" ht="45" customHeight="1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23" ht="15.75" x14ac:dyDescent="0.3">
      <c r="A20" s="22" t="s">
        <v>1</v>
      </c>
      <c r="B20" s="23">
        <f>E3/1000</f>
        <v>777.89533333333338</v>
      </c>
      <c r="C20" s="23">
        <f>I3/1000</f>
        <v>699.6253333333334</v>
      </c>
      <c r="D20" s="23">
        <f>M3/1000</f>
        <v>711.2206666666666</v>
      </c>
      <c r="E20" s="23">
        <f>Q3/1000</f>
        <v>715.58933333333334</v>
      </c>
      <c r="F20" s="24">
        <f>R3/1000</f>
        <v>726.08299999999997</v>
      </c>
      <c r="G20" s="22"/>
      <c r="H20" s="23">
        <f>W3/1000</f>
        <v>704.43100000000004</v>
      </c>
    </row>
    <row r="21" spans="1:23" ht="15.75" x14ac:dyDescent="0.3">
      <c r="A21" s="22" t="s">
        <v>18</v>
      </c>
      <c r="B21" s="25" t="s">
        <v>32</v>
      </c>
      <c r="C21" s="25" t="s">
        <v>32</v>
      </c>
      <c r="D21" s="25" t="s">
        <v>32</v>
      </c>
      <c r="E21" s="25" t="s">
        <v>32</v>
      </c>
      <c r="F21" s="26" t="s">
        <v>32</v>
      </c>
      <c r="G21" s="22"/>
      <c r="H21" s="25" t="s">
        <v>32</v>
      </c>
    </row>
    <row r="22" spans="1:23" ht="15.75" x14ac:dyDescent="0.3">
      <c r="A22" s="22" t="s">
        <v>19</v>
      </c>
      <c r="B22" s="23">
        <f t="shared" ref="B21:B33" si="5">E5/1000</f>
        <v>15.142666666666667</v>
      </c>
      <c r="C22" s="23">
        <f t="shared" ref="C21:C33" si="6">I5/1000</f>
        <v>14.301666666666666</v>
      </c>
      <c r="D22" s="23">
        <f t="shared" ref="D21:D33" si="7">M5/1000</f>
        <v>15.488333333333333</v>
      </c>
      <c r="E22" s="23">
        <f t="shared" ref="E21:E33" si="8">Q5/1000</f>
        <v>15.028</v>
      </c>
      <c r="F22" s="26">
        <f t="shared" ref="F21:F33" si="9">R5/1000</f>
        <v>14.99</v>
      </c>
      <c r="G22" s="22"/>
      <c r="H22" s="23">
        <f t="shared" ref="H21:H33" si="10">W5/1000</f>
        <v>14.783333333333333</v>
      </c>
    </row>
    <row r="23" spans="1:23" ht="15.75" x14ac:dyDescent="0.3">
      <c r="A23" s="22" t="s">
        <v>20</v>
      </c>
      <c r="B23" s="23">
        <f t="shared" si="5"/>
        <v>1.246</v>
      </c>
      <c r="C23" s="23">
        <f t="shared" si="6"/>
        <v>0.94766666666666666</v>
      </c>
      <c r="D23" s="25" t="s">
        <v>32</v>
      </c>
      <c r="E23" s="25" t="s">
        <v>32</v>
      </c>
      <c r="F23" s="26" t="s">
        <v>32</v>
      </c>
      <c r="G23" s="22"/>
      <c r="H23" s="25" t="s">
        <v>32</v>
      </c>
    </row>
    <row r="24" spans="1:23" ht="15.75" x14ac:dyDescent="0.3">
      <c r="A24" s="27" t="s">
        <v>21</v>
      </c>
      <c r="B24" s="23">
        <f t="shared" si="5"/>
        <v>32.496333333333332</v>
      </c>
      <c r="C24" s="23">
        <f t="shared" si="6"/>
        <v>26.184666666666669</v>
      </c>
      <c r="D24" s="23">
        <f t="shared" si="7"/>
        <v>27.690333333333331</v>
      </c>
      <c r="E24" s="23">
        <f t="shared" si="8"/>
        <v>28.708333333333332</v>
      </c>
      <c r="F24" s="26">
        <f t="shared" si="9"/>
        <v>28.77</v>
      </c>
      <c r="G24" s="22"/>
      <c r="H24" s="23">
        <f t="shared" si="10"/>
        <v>28.017333333333333</v>
      </c>
    </row>
    <row r="25" spans="1:23" ht="15.75" x14ac:dyDescent="0.3">
      <c r="A25" s="22" t="s">
        <v>22</v>
      </c>
      <c r="B25" s="23">
        <f t="shared" si="5"/>
        <v>20.559666666666669</v>
      </c>
      <c r="C25" s="23">
        <f t="shared" si="6"/>
        <v>19.714333333333332</v>
      </c>
      <c r="D25" s="23">
        <f t="shared" si="7"/>
        <v>19.562666666666669</v>
      </c>
      <c r="E25" s="23">
        <f t="shared" si="8"/>
        <v>19.427333333333333</v>
      </c>
      <c r="F25" s="26">
        <f t="shared" si="9"/>
        <v>19.815999999999999</v>
      </c>
      <c r="G25" s="22"/>
      <c r="H25" s="23">
        <f t="shared" si="10"/>
        <v>19.264333333333333</v>
      </c>
    </row>
    <row r="26" spans="1:23" ht="15.75" x14ac:dyDescent="0.3">
      <c r="A26" s="22" t="s">
        <v>23</v>
      </c>
      <c r="B26" s="23">
        <f t="shared" si="5"/>
        <v>27.558666666666667</v>
      </c>
      <c r="C26" s="23">
        <f t="shared" si="6"/>
        <v>26.854333333333333</v>
      </c>
      <c r="D26" s="23">
        <f t="shared" si="7"/>
        <v>26.751000000000001</v>
      </c>
      <c r="E26" s="23">
        <f t="shared" si="8"/>
        <v>26.526333333333334</v>
      </c>
      <c r="F26" s="26">
        <f t="shared" si="9"/>
        <v>26.922999999999998</v>
      </c>
      <c r="G26" s="22"/>
      <c r="H26" s="23">
        <f t="shared" si="10"/>
        <v>26.169333333333331</v>
      </c>
    </row>
    <row r="27" spans="1:23" ht="15.75" x14ac:dyDescent="0.3">
      <c r="A27" s="22" t="s">
        <v>24</v>
      </c>
      <c r="B27" s="23">
        <f t="shared" si="5"/>
        <v>173.05233333333334</v>
      </c>
      <c r="C27" s="23">
        <f t="shared" si="6"/>
        <v>163.97466666666665</v>
      </c>
      <c r="D27" s="23">
        <f t="shared" si="7"/>
        <v>164.32266666666666</v>
      </c>
      <c r="E27" s="23">
        <f t="shared" si="8"/>
        <v>164.30199999999999</v>
      </c>
      <c r="F27" s="26">
        <f t="shared" si="9"/>
        <v>166.41300000000001</v>
      </c>
      <c r="G27" s="22"/>
      <c r="H27" s="23">
        <f t="shared" si="10"/>
        <v>162.619</v>
      </c>
    </row>
    <row r="28" spans="1:23" ht="15.75" x14ac:dyDescent="0.3">
      <c r="A28" s="22" t="s">
        <v>25</v>
      </c>
      <c r="B28" s="23">
        <f t="shared" si="5"/>
        <v>117.97466666666668</v>
      </c>
      <c r="C28" s="23">
        <f t="shared" si="6"/>
        <v>109.77466666666668</v>
      </c>
      <c r="D28" s="23">
        <f t="shared" si="7"/>
        <v>108.08799999999999</v>
      </c>
      <c r="E28" s="23">
        <f t="shared" si="8"/>
        <v>111.79066666666667</v>
      </c>
      <c r="F28" s="26">
        <f t="shared" si="9"/>
        <v>111.907</v>
      </c>
      <c r="G28" s="22"/>
      <c r="H28" s="23">
        <f t="shared" si="10"/>
        <v>110.23533333333333</v>
      </c>
    </row>
    <row r="29" spans="1:23" ht="15.75" x14ac:dyDescent="0.3">
      <c r="A29" s="22" t="s">
        <v>26</v>
      </c>
      <c r="B29" s="23">
        <f t="shared" si="5"/>
        <v>78.432666666666677</v>
      </c>
      <c r="C29" s="23">
        <f t="shared" si="6"/>
        <v>33.636666666666663</v>
      </c>
      <c r="D29" s="23">
        <f t="shared" si="7"/>
        <v>38.155999999999999</v>
      </c>
      <c r="E29" s="23">
        <f t="shared" si="8"/>
        <v>38.215000000000003</v>
      </c>
      <c r="F29" s="26">
        <f t="shared" si="9"/>
        <v>47.11</v>
      </c>
      <c r="G29" s="22"/>
      <c r="H29" s="23">
        <f t="shared" si="10"/>
        <v>35.446333333333335</v>
      </c>
    </row>
    <row r="30" spans="1:23" ht="15.75" x14ac:dyDescent="0.3">
      <c r="A30" s="22" t="s">
        <v>27</v>
      </c>
      <c r="B30" s="23">
        <f t="shared" si="5"/>
        <v>73.965666666666678</v>
      </c>
      <c r="C30" s="23">
        <f t="shared" si="6"/>
        <v>67.76466666666667</v>
      </c>
      <c r="D30" s="23">
        <f t="shared" si="7"/>
        <v>68.430000000000007</v>
      </c>
      <c r="E30" s="23">
        <f t="shared" si="8"/>
        <v>69.436666666666667</v>
      </c>
      <c r="F30" s="26">
        <f t="shared" si="9"/>
        <v>69.899000000000001</v>
      </c>
      <c r="G30" s="22"/>
      <c r="H30" s="23">
        <f t="shared" si="10"/>
        <v>67.760000000000005</v>
      </c>
    </row>
    <row r="31" spans="1:23" ht="15.75" x14ac:dyDescent="0.3">
      <c r="A31" s="22" t="s">
        <v>28</v>
      </c>
      <c r="B31" s="23">
        <f t="shared" si="5"/>
        <v>195.57499999999999</v>
      </c>
      <c r="C31" s="23">
        <f t="shared" si="6"/>
        <v>195.06933333333333</v>
      </c>
      <c r="D31" s="23">
        <f t="shared" si="7"/>
        <v>199.61066666666665</v>
      </c>
      <c r="E31" s="23">
        <f t="shared" si="8"/>
        <v>199.125</v>
      </c>
      <c r="F31" s="26">
        <f t="shared" si="9"/>
        <v>197.345</v>
      </c>
      <c r="G31" s="22"/>
      <c r="H31" s="23">
        <f t="shared" si="10"/>
        <v>197.40533333333335</v>
      </c>
    </row>
    <row r="32" spans="1:23" ht="15.75" x14ac:dyDescent="0.3">
      <c r="A32" s="22" t="s">
        <v>29</v>
      </c>
      <c r="B32" s="23">
        <f t="shared" si="5"/>
        <v>37.106999999999999</v>
      </c>
      <c r="C32" s="23">
        <f t="shared" si="6"/>
        <v>36.612000000000002</v>
      </c>
      <c r="D32" s="23">
        <f t="shared" si="7"/>
        <v>37.25</v>
      </c>
      <c r="E32" s="23">
        <f t="shared" si="8"/>
        <v>37.121333333333332</v>
      </c>
      <c r="F32" s="26">
        <f t="shared" si="9"/>
        <v>37.023000000000003</v>
      </c>
      <c r="G32" s="22"/>
      <c r="H32" s="23">
        <f t="shared" si="10"/>
        <v>36.917999999999999</v>
      </c>
    </row>
    <row r="33" spans="1:8" ht="15.75" x14ac:dyDescent="0.3">
      <c r="A33" s="22" t="s">
        <v>30</v>
      </c>
      <c r="B33" s="23">
        <f t="shared" si="5"/>
        <v>4.3596666666666666</v>
      </c>
      <c r="C33" s="23">
        <f t="shared" si="6"/>
        <v>4.4029999999999996</v>
      </c>
      <c r="D33" s="23">
        <f t="shared" si="7"/>
        <v>4.4466666666666672</v>
      </c>
      <c r="E33" s="23">
        <f t="shared" si="8"/>
        <v>4.442333333333333</v>
      </c>
      <c r="F33" s="26">
        <f t="shared" si="9"/>
        <v>4.4130000000000003</v>
      </c>
      <c r="G33" s="22"/>
      <c r="H33" s="23">
        <f t="shared" si="10"/>
        <v>4.3713333333333333</v>
      </c>
    </row>
  </sheetData>
  <mergeCells count="2">
    <mergeCell ref="B1:R1"/>
    <mergeCell ref="T1:V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50C95-B8D2-436B-AB31-BA05AF7B2124}">
  <dimension ref="A1:W33"/>
  <sheetViews>
    <sheetView workbookViewId="0">
      <selection activeCell="A19" sqref="A19:H33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t="s">
        <v>0</v>
      </c>
      <c r="B1" s="16">
        <v>2020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T1" s="16">
        <v>2021</v>
      </c>
      <c r="U1" s="16"/>
      <c r="V1" s="16"/>
      <c r="W1" s="17"/>
    </row>
    <row r="2" spans="1:23" ht="15.75" thickBot="1" x14ac:dyDescent="0.3">
      <c r="B2" s="2" t="s">
        <v>2</v>
      </c>
      <c r="C2" s="2" t="s">
        <v>3</v>
      </c>
      <c r="D2" s="2" t="s">
        <v>4</v>
      </c>
      <c r="E2" s="2" t="s">
        <v>33</v>
      </c>
      <c r="F2" s="2" t="s">
        <v>5</v>
      </c>
      <c r="G2" s="2" t="s">
        <v>6</v>
      </c>
      <c r="H2" s="2" t="s">
        <v>7</v>
      </c>
      <c r="I2" s="2" t="s">
        <v>34</v>
      </c>
      <c r="J2" s="2" t="s">
        <v>8</v>
      </c>
      <c r="K2" s="2" t="s">
        <v>9</v>
      </c>
      <c r="L2" s="2" t="s">
        <v>10</v>
      </c>
      <c r="M2" s="2" t="s">
        <v>35</v>
      </c>
      <c r="N2" s="2" t="s">
        <v>11</v>
      </c>
      <c r="O2" s="2" t="s">
        <v>12</v>
      </c>
      <c r="P2" s="2" t="s">
        <v>13</v>
      </c>
      <c r="Q2" s="2" t="s">
        <v>36</v>
      </c>
      <c r="R2" s="2" t="s">
        <v>14</v>
      </c>
      <c r="T2" s="2" t="s">
        <v>2</v>
      </c>
      <c r="U2" s="2" t="s">
        <v>3</v>
      </c>
      <c r="V2" s="2" t="s">
        <v>4</v>
      </c>
      <c r="W2" s="6" t="s">
        <v>33</v>
      </c>
    </row>
    <row r="3" spans="1:23" ht="15.75" thickTop="1" x14ac:dyDescent="0.25">
      <c r="A3" t="s">
        <v>1</v>
      </c>
      <c r="B3" s="1">
        <v>41192</v>
      </c>
      <c r="C3" s="1">
        <v>41438</v>
      </c>
      <c r="D3" s="1">
        <v>41173</v>
      </c>
      <c r="E3" s="7">
        <v>41267.666666666664</v>
      </c>
      <c r="F3" s="1">
        <v>34253</v>
      </c>
      <c r="G3" s="1">
        <v>34668</v>
      </c>
      <c r="H3" s="1">
        <v>37047</v>
      </c>
      <c r="I3" s="7">
        <v>35322.666666666664</v>
      </c>
      <c r="J3" s="1">
        <v>37808</v>
      </c>
      <c r="K3" s="1">
        <v>37933</v>
      </c>
      <c r="L3" s="1">
        <v>38467</v>
      </c>
      <c r="M3" s="7">
        <v>38069.333333333336</v>
      </c>
      <c r="N3" s="1">
        <v>38763</v>
      </c>
      <c r="O3" s="1">
        <v>39154</v>
      </c>
      <c r="P3" s="1">
        <v>39340</v>
      </c>
      <c r="Q3" s="7">
        <v>39085.666666666664</v>
      </c>
      <c r="R3" s="7">
        <v>38436</v>
      </c>
      <c r="T3" s="3">
        <v>38171</v>
      </c>
      <c r="U3" s="3">
        <v>37841</v>
      </c>
      <c r="V3" s="3">
        <v>38112</v>
      </c>
      <c r="W3" s="8" cm="1">
        <f t="array" ref="W3">SUM(T3:V3/3)</f>
        <v>38041.333333333328</v>
      </c>
    </row>
    <row r="4" spans="1:23" x14ac:dyDescent="0.25">
      <c r="A4" t="s">
        <v>18</v>
      </c>
      <c r="B4" s="3">
        <v>34</v>
      </c>
      <c r="C4" s="3">
        <v>33</v>
      </c>
      <c r="D4" s="3">
        <v>33</v>
      </c>
      <c r="E4" s="7">
        <v>33.333333333333336</v>
      </c>
      <c r="F4" s="3">
        <v>33</v>
      </c>
      <c r="G4" s="3">
        <v>30</v>
      </c>
      <c r="H4" s="3">
        <v>32</v>
      </c>
      <c r="I4" s="7">
        <v>31.666666666666668</v>
      </c>
      <c r="J4" s="3">
        <v>30</v>
      </c>
      <c r="K4" s="3">
        <v>33</v>
      </c>
      <c r="L4" s="3">
        <v>32</v>
      </c>
      <c r="M4" s="7">
        <v>31.666666666666668</v>
      </c>
      <c r="N4" s="3">
        <v>28</v>
      </c>
      <c r="O4" s="3">
        <v>27</v>
      </c>
      <c r="P4" s="3">
        <v>25</v>
      </c>
      <c r="Q4" s="7">
        <v>26.666666666666668</v>
      </c>
      <c r="R4" s="7">
        <v>31</v>
      </c>
      <c r="T4" s="3">
        <v>28</v>
      </c>
      <c r="U4" s="3">
        <v>29</v>
      </c>
      <c r="V4" s="3">
        <v>29</v>
      </c>
      <c r="W4" s="8" cm="1">
        <f t="array" ref="W4">SUM(T4:V4/3)</f>
        <v>28.666666666666664</v>
      </c>
    </row>
    <row r="5" spans="1:23" x14ac:dyDescent="0.25">
      <c r="A5" t="s">
        <v>19</v>
      </c>
      <c r="B5" s="3">
        <v>3265</v>
      </c>
      <c r="C5" s="3">
        <v>3268</v>
      </c>
      <c r="D5" s="3">
        <v>3300</v>
      </c>
      <c r="E5" s="7">
        <v>3277.6666666666665</v>
      </c>
      <c r="F5" s="3">
        <v>3025</v>
      </c>
      <c r="G5" s="3">
        <v>3240</v>
      </c>
      <c r="H5" s="3">
        <v>3290</v>
      </c>
      <c r="I5" s="7">
        <v>3185</v>
      </c>
      <c r="J5" s="3">
        <v>3303</v>
      </c>
      <c r="K5" s="3">
        <v>3306</v>
      </c>
      <c r="L5" s="3">
        <v>3252</v>
      </c>
      <c r="M5" s="7">
        <v>3287</v>
      </c>
      <c r="N5" s="3">
        <v>3317</v>
      </c>
      <c r="O5" s="3">
        <v>3272</v>
      </c>
      <c r="P5" s="3">
        <v>3270</v>
      </c>
      <c r="Q5" s="7">
        <v>3286.3333333333335</v>
      </c>
      <c r="R5" s="7">
        <v>3259</v>
      </c>
      <c r="T5" s="3">
        <v>2994</v>
      </c>
      <c r="U5" s="3">
        <v>2920</v>
      </c>
      <c r="V5" s="3">
        <v>2955</v>
      </c>
      <c r="W5" s="8" cm="1">
        <f t="array" ref="W5">SUM(T5:V5/3)</f>
        <v>2956.3333333333335</v>
      </c>
    </row>
    <row r="6" spans="1:23" x14ac:dyDescent="0.25">
      <c r="A6" t="s">
        <v>20</v>
      </c>
      <c r="B6" s="3">
        <v>593</v>
      </c>
      <c r="C6" s="3">
        <v>593</v>
      </c>
      <c r="D6" s="3">
        <v>596</v>
      </c>
      <c r="E6" s="7">
        <v>594</v>
      </c>
      <c r="F6" s="3">
        <v>533</v>
      </c>
      <c r="G6" s="3">
        <v>519</v>
      </c>
      <c r="H6" s="3">
        <v>551</v>
      </c>
      <c r="I6" s="7">
        <v>534.33333333333337</v>
      </c>
      <c r="J6" s="3">
        <v>550</v>
      </c>
      <c r="K6" s="3">
        <v>582</v>
      </c>
      <c r="L6" s="3">
        <v>579</v>
      </c>
      <c r="M6" s="7">
        <v>570.33333333333337</v>
      </c>
      <c r="N6" s="3">
        <v>562</v>
      </c>
      <c r="O6" s="3">
        <v>567</v>
      </c>
      <c r="P6" s="3">
        <v>566</v>
      </c>
      <c r="Q6" s="7">
        <v>565</v>
      </c>
      <c r="R6" s="7">
        <v>566</v>
      </c>
      <c r="T6" s="3">
        <v>545</v>
      </c>
      <c r="U6" s="3">
        <v>551</v>
      </c>
      <c r="V6" s="3">
        <v>539</v>
      </c>
      <c r="W6" s="8" cm="1">
        <f t="array" ref="W6">SUM(T6:V6/3)</f>
        <v>545</v>
      </c>
    </row>
    <row r="7" spans="1:23" x14ac:dyDescent="0.25">
      <c r="A7" s="5" t="s">
        <v>21</v>
      </c>
      <c r="B7" s="3">
        <v>10109</v>
      </c>
      <c r="C7" s="3">
        <v>9774</v>
      </c>
      <c r="D7" s="3">
        <v>9743</v>
      </c>
      <c r="E7" s="7">
        <v>9875.3333333333339</v>
      </c>
      <c r="F7" s="3">
        <v>8128</v>
      </c>
      <c r="G7" s="3">
        <v>8156</v>
      </c>
      <c r="H7" s="3">
        <v>8874</v>
      </c>
      <c r="I7" s="7">
        <v>8386</v>
      </c>
      <c r="J7" s="3">
        <v>9339</v>
      </c>
      <c r="K7" s="3">
        <v>9258</v>
      </c>
      <c r="L7" s="3">
        <v>9599</v>
      </c>
      <c r="M7" s="7">
        <v>9398.6666666666661</v>
      </c>
      <c r="N7" s="3">
        <v>9705</v>
      </c>
      <c r="O7" s="3">
        <v>10115</v>
      </c>
      <c r="P7" s="3">
        <v>10296</v>
      </c>
      <c r="Q7" s="7">
        <v>10038.666666666666</v>
      </c>
      <c r="R7" s="7">
        <v>9425</v>
      </c>
      <c r="T7" s="3">
        <v>9685</v>
      </c>
      <c r="U7" s="3">
        <v>9397</v>
      </c>
      <c r="V7" s="3">
        <v>9421</v>
      </c>
      <c r="W7" s="8" cm="1">
        <f t="array" ref="W7">SUM(T7:V7/3)</f>
        <v>9501</v>
      </c>
    </row>
    <row r="8" spans="1:23" x14ac:dyDescent="0.25">
      <c r="A8" t="s">
        <v>22</v>
      </c>
      <c r="B8" s="3">
        <v>281</v>
      </c>
      <c r="C8" s="3">
        <v>282</v>
      </c>
      <c r="D8" s="3">
        <v>284</v>
      </c>
      <c r="E8" s="7">
        <v>282.33333333333331</v>
      </c>
      <c r="F8" s="3">
        <v>274</v>
      </c>
      <c r="G8" s="3">
        <v>234</v>
      </c>
      <c r="H8" s="3">
        <v>240</v>
      </c>
      <c r="I8" s="7">
        <v>249.33333333333334</v>
      </c>
      <c r="J8" s="3">
        <v>239</v>
      </c>
      <c r="K8" s="3">
        <v>235</v>
      </c>
      <c r="L8" s="3">
        <v>238</v>
      </c>
      <c r="M8" s="7">
        <v>237.33333333333334</v>
      </c>
      <c r="N8" s="3">
        <v>251</v>
      </c>
      <c r="O8" s="3">
        <v>244</v>
      </c>
      <c r="P8" s="3">
        <v>252</v>
      </c>
      <c r="Q8" s="7">
        <v>249</v>
      </c>
      <c r="R8" s="7">
        <v>255</v>
      </c>
      <c r="T8" s="3">
        <v>249</v>
      </c>
      <c r="U8" s="3">
        <v>255</v>
      </c>
      <c r="V8" s="3">
        <v>245</v>
      </c>
      <c r="W8" s="8" cm="1">
        <f t="array" ref="W8">SUM(T8:V8/3)</f>
        <v>249.66666666666669</v>
      </c>
    </row>
    <row r="9" spans="1:23" x14ac:dyDescent="0.25">
      <c r="A9" t="s">
        <v>23</v>
      </c>
      <c r="B9" s="3">
        <v>1020</v>
      </c>
      <c r="C9" s="3">
        <v>1003</v>
      </c>
      <c r="D9" s="3">
        <v>998</v>
      </c>
      <c r="E9" s="7">
        <v>1007</v>
      </c>
      <c r="F9" s="3">
        <v>961</v>
      </c>
      <c r="G9" s="3">
        <v>965</v>
      </c>
      <c r="H9" s="3">
        <v>979</v>
      </c>
      <c r="I9" s="7">
        <v>968.33333333333337</v>
      </c>
      <c r="J9" s="3">
        <v>1009</v>
      </c>
      <c r="K9" s="3">
        <v>1000</v>
      </c>
      <c r="L9" s="3">
        <v>984</v>
      </c>
      <c r="M9" s="7">
        <v>997.66666666666663</v>
      </c>
      <c r="N9" s="3">
        <v>1003</v>
      </c>
      <c r="O9" s="3">
        <v>998</v>
      </c>
      <c r="P9" s="3">
        <v>1010</v>
      </c>
      <c r="Q9" s="7">
        <v>1003.6666666666666</v>
      </c>
      <c r="R9" s="7">
        <v>994</v>
      </c>
      <c r="T9" s="3">
        <v>1012</v>
      </c>
      <c r="U9" s="3">
        <v>1019</v>
      </c>
      <c r="V9" s="3">
        <v>1021</v>
      </c>
      <c r="W9" s="8" cm="1">
        <f t="array" ref="W9">SUM(T9:V9/3)</f>
        <v>1017.3333333333333</v>
      </c>
    </row>
    <row r="10" spans="1:23" x14ac:dyDescent="0.25">
      <c r="A10" t="s">
        <v>24</v>
      </c>
      <c r="B10" s="3">
        <v>2993</v>
      </c>
      <c r="C10" s="3">
        <v>2976</v>
      </c>
      <c r="D10" s="3">
        <v>2969</v>
      </c>
      <c r="E10" s="7">
        <v>2979.3333333333335</v>
      </c>
      <c r="F10" s="3">
        <v>2789</v>
      </c>
      <c r="G10" s="3">
        <v>2808</v>
      </c>
      <c r="H10" s="3">
        <v>2894</v>
      </c>
      <c r="I10" s="7">
        <v>2830.3333333333335</v>
      </c>
      <c r="J10" s="3">
        <v>2931</v>
      </c>
      <c r="K10" s="3">
        <v>2912</v>
      </c>
      <c r="L10" s="3">
        <v>2911</v>
      </c>
      <c r="M10" s="7">
        <v>2918</v>
      </c>
      <c r="N10" s="3">
        <v>2899</v>
      </c>
      <c r="O10" s="3">
        <v>2929</v>
      </c>
      <c r="P10" s="3">
        <v>2939</v>
      </c>
      <c r="Q10" s="7">
        <v>2922.3333333333335</v>
      </c>
      <c r="R10" s="7">
        <v>2913</v>
      </c>
      <c r="T10" s="3">
        <v>2952</v>
      </c>
      <c r="U10" s="3">
        <v>2962</v>
      </c>
      <c r="V10" s="3">
        <v>3023</v>
      </c>
      <c r="W10" s="8" cm="1">
        <f t="array" ref="W10">SUM(T10:V10/3)</f>
        <v>2979</v>
      </c>
    </row>
    <row r="11" spans="1:23" x14ac:dyDescent="0.25">
      <c r="A11" t="s">
        <v>25</v>
      </c>
      <c r="B11" s="3">
        <v>5774</v>
      </c>
      <c r="C11" s="3">
        <v>5738</v>
      </c>
      <c r="D11" s="3">
        <v>5697</v>
      </c>
      <c r="E11" s="7">
        <v>5736.333333333333</v>
      </c>
      <c r="F11" s="3">
        <v>4507</v>
      </c>
      <c r="G11" s="3">
        <v>4641</v>
      </c>
      <c r="H11" s="3">
        <v>4833</v>
      </c>
      <c r="I11" s="7">
        <v>4660.333333333333</v>
      </c>
      <c r="J11" s="3">
        <v>4794</v>
      </c>
      <c r="K11" s="3">
        <v>4827</v>
      </c>
      <c r="L11" s="3">
        <v>4879</v>
      </c>
      <c r="M11" s="7">
        <v>4833.333333333333</v>
      </c>
      <c r="N11" s="3">
        <v>4983</v>
      </c>
      <c r="O11" s="3">
        <v>4980</v>
      </c>
      <c r="P11" s="3">
        <v>4968</v>
      </c>
      <c r="Q11" s="7">
        <v>4977</v>
      </c>
      <c r="R11" s="7">
        <v>5052</v>
      </c>
      <c r="T11" s="3">
        <v>4946</v>
      </c>
      <c r="U11" s="3">
        <v>4966</v>
      </c>
      <c r="V11" s="3">
        <v>4988</v>
      </c>
      <c r="W11" s="8" cm="1">
        <f t="array" ref="W11">SUM(T11:V11/3)</f>
        <v>4966.666666666667</v>
      </c>
    </row>
    <row r="12" spans="1:23" x14ac:dyDescent="0.25">
      <c r="A12" t="s">
        <v>26</v>
      </c>
      <c r="B12" s="3">
        <v>5618</v>
      </c>
      <c r="C12" s="3">
        <v>5706</v>
      </c>
      <c r="D12" s="3">
        <v>5517</v>
      </c>
      <c r="E12" s="7">
        <v>5613.666666666667</v>
      </c>
      <c r="F12" s="3">
        <v>3095</v>
      </c>
      <c r="G12" s="3">
        <v>3351</v>
      </c>
      <c r="H12" s="3">
        <v>4092</v>
      </c>
      <c r="I12" s="7">
        <v>3512.6666666666665</v>
      </c>
      <c r="J12" s="3">
        <v>4833</v>
      </c>
      <c r="K12" s="3">
        <v>4852</v>
      </c>
      <c r="L12" s="3">
        <v>4974</v>
      </c>
      <c r="M12" s="7">
        <v>4886.333333333333</v>
      </c>
      <c r="N12" s="3">
        <v>5010</v>
      </c>
      <c r="O12" s="3">
        <v>4923</v>
      </c>
      <c r="P12" s="3">
        <v>4886</v>
      </c>
      <c r="Q12" s="7">
        <v>4939.666666666667</v>
      </c>
      <c r="R12" s="7">
        <v>4738</v>
      </c>
      <c r="T12" s="3">
        <v>4729</v>
      </c>
      <c r="U12" s="3">
        <v>4758</v>
      </c>
      <c r="V12" s="3">
        <v>4889</v>
      </c>
      <c r="W12" s="8" cm="1">
        <f t="array" ref="W12">SUM(T12:V12/3)</f>
        <v>4792</v>
      </c>
    </row>
    <row r="13" spans="1:23" x14ac:dyDescent="0.25">
      <c r="A13" t="s">
        <v>27</v>
      </c>
      <c r="B13" s="3">
        <v>1541</v>
      </c>
      <c r="C13" s="3">
        <v>1534</v>
      </c>
      <c r="D13" s="3">
        <v>1466</v>
      </c>
      <c r="E13" s="7">
        <v>1513.6666666666667</v>
      </c>
      <c r="F13" s="3">
        <v>950</v>
      </c>
      <c r="G13" s="3">
        <v>980</v>
      </c>
      <c r="H13" s="3">
        <v>1203</v>
      </c>
      <c r="I13" s="7">
        <v>1044.3333333333333</v>
      </c>
      <c r="J13" s="3">
        <v>1220</v>
      </c>
      <c r="K13" s="3">
        <v>1267</v>
      </c>
      <c r="L13" s="3">
        <v>1272</v>
      </c>
      <c r="M13" s="7">
        <v>1253</v>
      </c>
      <c r="N13" s="3">
        <v>1238</v>
      </c>
      <c r="O13" s="3">
        <v>1279</v>
      </c>
      <c r="P13" s="3">
        <v>1291</v>
      </c>
      <c r="Q13" s="7">
        <v>1269.3333333333333</v>
      </c>
      <c r="R13" s="7">
        <v>1270</v>
      </c>
      <c r="T13" s="3">
        <v>1295</v>
      </c>
      <c r="U13" s="3">
        <v>1296</v>
      </c>
      <c r="V13" s="3">
        <v>1308</v>
      </c>
      <c r="W13" s="8" cm="1">
        <f t="array" ref="W13">SUM(T13:V13/3)</f>
        <v>1299.6666666666667</v>
      </c>
    </row>
    <row r="14" spans="1:23" x14ac:dyDescent="0.25">
      <c r="A14" t="s">
        <v>28</v>
      </c>
      <c r="B14" s="3">
        <v>2630</v>
      </c>
      <c r="C14" s="3">
        <v>2673</v>
      </c>
      <c r="D14" s="3">
        <v>2659</v>
      </c>
      <c r="E14" s="7">
        <v>2654</v>
      </c>
      <c r="F14" s="3">
        <v>2666</v>
      </c>
      <c r="G14" s="3">
        <v>2675</v>
      </c>
      <c r="H14" s="3">
        <v>2678</v>
      </c>
      <c r="I14" s="7">
        <v>2673</v>
      </c>
      <c r="J14" s="3">
        <v>2694</v>
      </c>
      <c r="K14" s="3">
        <v>2791</v>
      </c>
      <c r="L14" s="3">
        <v>2766</v>
      </c>
      <c r="M14" s="7">
        <v>2750.3333333333335</v>
      </c>
      <c r="N14" s="3">
        <v>2682</v>
      </c>
      <c r="O14" s="3">
        <v>2680</v>
      </c>
      <c r="P14" s="3">
        <v>2690</v>
      </c>
      <c r="Q14" s="7">
        <v>2684</v>
      </c>
      <c r="R14" s="7">
        <v>2690</v>
      </c>
      <c r="T14" s="3">
        <v>2668</v>
      </c>
      <c r="U14" s="3">
        <v>2669</v>
      </c>
      <c r="V14" s="3">
        <v>2663</v>
      </c>
      <c r="W14" s="8" cm="1">
        <f t="array" ref="W14">SUM(T14:V14/3)</f>
        <v>2666.6666666666665</v>
      </c>
    </row>
    <row r="15" spans="1:23" x14ac:dyDescent="0.25">
      <c r="A15" t="s">
        <v>29</v>
      </c>
      <c r="B15" s="3">
        <v>522</v>
      </c>
      <c r="C15" s="3">
        <v>520</v>
      </c>
      <c r="D15" s="3">
        <v>516</v>
      </c>
      <c r="E15" s="7">
        <v>519.33333333333337</v>
      </c>
      <c r="F15" s="3">
        <v>511</v>
      </c>
      <c r="G15" s="3">
        <v>513</v>
      </c>
      <c r="H15" s="3">
        <v>513</v>
      </c>
      <c r="I15" s="7">
        <v>512.33333333333337</v>
      </c>
      <c r="J15" s="3">
        <v>513</v>
      </c>
      <c r="K15" s="3">
        <v>520</v>
      </c>
      <c r="L15" s="3">
        <v>529</v>
      </c>
      <c r="M15" s="7">
        <v>520.66666666666663</v>
      </c>
      <c r="N15" s="3">
        <v>509</v>
      </c>
      <c r="O15" s="3">
        <v>515</v>
      </c>
      <c r="P15" s="3">
        <v>520</v>
      </c>
      <c r="Q15" s="7">
        <v>514.66666666666663</v>
      </c>
      <c r="R15" s="7">
        <v>517</v>
      </c>
      <c r="T15" s="3">
        <v>511</v>
      </c>
      <c r="U15" s="3">
        <v>519</v>
      </c>
      <c r="V15" s="3">
        <v>525</v>
      </c>
      <c r="W15" s="8" cm="1">
        <f t="array" ref="W15">SUM(T15:V15/3)</f>
        <v>518.33333333333337</v>
      </c>
    </row>
    <row r="16" spans="1:23" x14ac:dyDescent="0.25">
      <c r="A16" t="s">
        <v>30</v>
      </c>
      <c r="B16" s="3">
        <v>6812</v>
      </c>
      <c r="C16" s="3">
        <v>7338</v>
      </c>
      <c r="D16" s="3">
        <v>7395</v>
      </c>
      <c r="E16" s="7">
        <v>7181.666666666667</v>
      </c>
      <c r="F16" s="3">
        <v>6781</v>
      </c>
      <c r="G16" s="3">
        <v>6556</v>
      </c>
      <c r="H16" s="3">
        <v>6868</v>
      </c>
      <c r="I16" s="7">
        <v>6735</v>
      </c>
      <c r="J16" s="3">
        <v>6353</v>
      </c>
      <c r="K16" s="3">
        <v>6350</v>
      </c>
      <c r="L16" s="3">
        <v>6452</v>
      </c>
      <c r="M16" s="7">
        <v>6385</v>
      </c>
      <c r="N16" s="3">
        <v>6576</v>
      </c>
      <c r="O16" s="3">
        <v>6625</v>
      </c>
      <c r="P16" s="3">
        <v>6627</v>
      </c>
      <c r="Q16" s="7">
        <v>6609.333333333333</v>
      </c>
      <c r="R16" s="7">
        <v>6728</v>
      </c>
      <c r="T16" s="3">
        <v>6557</v>
      </c>
      <c r="U16" s="3">
        <v>6500</v>
      </c>
      <c r="V16" s="3">
        <v>6506</v>
      </c>
      <c r="W16" s="8" cm="1">
        <f t="array" ref="W16">SUM(T16:V16/3)</f>
        <v>6521</v>
      </c>
    </row>
    <row r="17" spans="1:8" x14ac:dyDescent="0.25">
      <c r="B17" s="14"/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41.267666666666663</v>
      </c>
      <c r="C20" s="23">
        <f>I3/1000</f>
        <v>35.322666666666663</v>
      </c>
      <c r="D20" s="23">
        <f>M3/1000</f>
        <v>38.069333333333333</v>
      </c>
      <c r="E20" s="23">
        <f>Q3/1000</f>
        <v>39.085666666666661</v>
      </c>
      <c r="F20" s="24">
        <f>R3/1000</f>
        <v>38.436</v>
      </c>
      <c r="G20" s="22"/>
      <c r="H20" s="23">
        <f>W3/1000</f>
        <v>38.041333333333327</v>
      </c>
    </row>
    <row r="21" spans="1:8" ht="15.75" x14ac:dyDescent="0.3">
      <c r="A21" s="22" t="s">
        <v>18</v>
      </c>
      <c r="B21" s="23">
        <f>E4/1000</f>
        <v>3.3333333333333333E-2</v>
      </c>
      <c r="C21" s="23">
        <f>I4/1000</f>
        <v>3.1666666666666669E-2</v>
      </c>
      <c r="D21" s="23">
        <f>M4/1000</f>
        <v>3.1666666666666669E-2</v>
      </c>
      <c r="E21" s="23">
        <f>Q4/1000</f>
        <v>2.6666666666666668E-2</v>
      </c>
      <c r="F21" s="24">
        <f>R4/1000</f>
        <v>3.1E-2</v>
      </c>
      <c r="G21" s="22"/>
      <c r="H21" s="23">
        <f>W4/1000</f>
        <v>2.8666666666666663E-2</v>
      </c>
    </row>
    <row r="22" spans="1:8" ht="15.75" x14ac:dyDescent="0.3">
      <c r="A22" s="22" t="s">
        <v>19</v>
      </c>
      <c r="B22" s="23">
        <f t="shared" ref="B22:B33" si="0">E5/1000</f>
        <v>3.2776666666666667</v>
      </c>
      <c r="C22" s="23">
        <f t="shared" ref="C22:C33" si="1">I5/1000</f>
        <v>3.1850000000000001</v>
      </c>
      <c r="D22" s="23">
        <f t="shared" ref="D22:D33" si="2">M5/1000</f>
        <v>3.2869999999999999</v>
      </c>
      <c r="E22" s="23">
        <f t="shared" ref="E22:F33" si="3">Q5/1000</f>
        <v>3.2863333333333333</v>
      </c>
      <c r="F22" s="26">
        <f t="shared" si="3"/>
        <v>3.2589999999999999</v>
      </c>
      <c r="G22" s="22"/>
      <c r="H22" s="23">
        <f t="shared" ref="H22:H33" si="4">W5/1000</f>
        <v>2.9563333333333337</v>
      </c>
    </row>
    <row r="23" spans="1:8" ht="15.75" x14ac:dyDescent="0.3">
      <c r="A23" s="22" t="s">
        <v>20</v>
      </c>
      <c r="B23" s="23">
        <f t="shared" si="0"/>
        <v>0.59399999999999997</v>
      </c>
      <c r="C23" s="23">
        <f t="shared" si="1"/>
        <v>0.53433333333333333</v>
      </c>
      <c r="D23" s="23">
        <f t="shared" si="2"/>
        <v>0.57033333333333336</v>
      </c>
      <c r="E23" s="23">
        <f t="shared" si="3"/>
        <v>0.56499999999999995</v>
      </c>
      <c r="F23" s="26">
        <f t="shared" si="3"/>
        <v>0.56599999999999995</v>
      </c>
      <c r="G23" s="22"/>
      <c r="H23" s="23">
        <f t="shared" si="4"/>
        <v>0.54500000000000004</v>
      </c>
    </row>
    <row r="24" spans="1:8" ht="15.75" x14ac:dyDescent="0.3">
      <c r="A24" s="27" t="s">
        <v>21</v>
      </c>
      <c r="B24" s="23">
        <f t="shared" si="0"/>
        <v>9.8753333333333337</v>
      </c>
      <c r="C24" s="23">
        <f t="shared" si="1"/>
        <v>8.3859999999999992</v>
      </c>
      <c r="D24" s="23">
        <f t="shared" si="2"/>
        <v>9.3986666666666654</v>
      </c>
      <c r="E24" s="23">
        <f t="shared" si="3"/>
        <v>10.038666666666666</v>
      </c>
      <c r="F24" s="26">
        <f t="shared" si="3"/>
        <v>9.4250000000000007</v>
      </c>
      <c r="G24" s="22"/>
      <c r="H24" s="23">
        <f t="shared" si="4"/>
        <v>9.5009999999999994</v>
      </c>
    </row>
    <row r="25" spans="1:8" ht="15.75" x14ac:dyDescent="0.3">
      <c r="A25" s="22" t="s">
        <v>22</v>
      </c>
      <c r="B25" s="23">
        <f t="shared" si="0"/>
        <v>0.28233333333333333</v>
      </c>
      <c r="C25" s="23">
        <f t="shared" si="1"/>
        <v>0.24933333333333335</v>
      </c>
      <c r="D25" s="23">
        <f t="shared" si="2"/>
        <v>0.23733333333333334</v>
      </c>
      <c r="E25" s="23">
        <f t="shared" si="3"/>
        <v>0.249</v>
      </c>
      <c r="F25" s="26">
        <f t="shared" si="3"/>
        <v>0.255</v>
      </c>
      <c r="G25" s="22"/>
      <c r="H25" s="23">
        <f t="shared" si="4"/>
        <v>0.24966666666666668</v>
      </c>
    </row>
    <row r="26" spans="1:8" ht="15.75" x14ac:dyDescent="0.3">
      <c r="A26" s="22" t="s">
        <v>23</v>
      </c>
      <c r="B26" s="23">
        <f t="shared" si="0"/>
        <v>1.0069999999999999</v>
      </c>
      <c r="C26" s="23">
        <f t="shared" si="1"/>
        <v>0.96833333333333338</v>
      </c>
      <c r="D26" s="23">
        <f t="shared" si="2"/>
        <v>0.99766666666666659</v>
      </c>
      <c r="E26" s="23">
        <f t="shared" si="3"/>
        <v>1.0036666666666667</v>
      </c>
      <c r="F26" s="26">
        <f t="shared" si="3"/>
        <v>0.99399999999999999</v>
      </c>
      <c r="G26" s="22"/>
      <c r="H26" s="23">
        <f t="shared" si="4"/>
        <v>1.0173333333333332</v>
      </c>
    </row>
    <row r="27" spans="1:8" ht="15.75" x14ac:dyDescent="0.3">
      <c r="A27" s="22" t="s">
        <v>24</v>
      </c>
      <c r="B27" s="23">
        <f t="shared" si="0"/>
        <v>2.9793333333333334</v>
      </c>
      <c r="C27" s="23">
        <f t="shared" si="1"/>
        <v>2.8303333333333334</v>
      </c>
      <c r="D27" s="23">
        <f t="shared" si="2"/>
        <v>2.9180000000000001</v>
      </c>
      <c r="E27" s="23">
        <f t="shared" si="3"/>
        <v>2.9223333333333334</v>
      </c>
      <c r="F27" s="26">
        <f t="shared" si="3"/>
        <v>2.9129999999999998</v>
      </c>
      <c r="G27" s="22"/>
      <c r="H27" s="23">
        <f t="shared" si="4"/>
        <v>2.9790000000000001</v>
      </c>
    </row>
    <row r="28" spans="1:8" ht="15.75" x14ac:dyDescent="0.3">
      <c r="A28" s="22" t="s">
        <v>25</v>
      </c>
      <c r="B28" s="23">
        <f t="shared" si="0"/>
        <v>5.7363333333333326</v>
      </c>
      <c r="C28" s="23">
        <f t="shared" si="1"/>
        <v>4.660333333333333</v>
      </c>
      <c r="D28" s="23">
        <f t="shared" si="2"/>
        <v>4.833333333333333</v>
      </c>
      <c r="E28" s="23">
        <f t="shared" si="3"/>
        <v>4.9770000000000003</v>
      </c>
      <c r="F28" s="26">
        <f t="shared" si="3"/>
        <v>5.0519999999999996</v>
      </c>
      <c r="G28" s="22"/>
      <c r="H28" s="23">
        <f t="shared" si="4"/>
        <v>4.9666666666666668</v>
      </c>
    </row>
    <row r="29" spans="1:8" ht="15.75" x14ac:dyDescent="0.3">
      <c r="A29" s="22" t="s">
        <v>26</v>
      </c>
      <c r="B29" s="23">
        <f t="shared" si="0"/>
        <v>5.613666666666667</v>
      </c>
      <c r="C29" s="23">
        <f t="shared" si="1"/>
        <v>3.5126666666666666</v>
      </c>
      <c r="D29" s="23">
        <f t="shared" si="2"/>
        <v>4.886333333333333</v>
      </c>
      <c r="E29" s="23">
        <f t="shared" si="3"/>
        <v>4.9396666666666667</v>
      </c>
      <c r="F29" s="26">
        <f t="shared" si="3"/>
        <v>4.7380000000000004</v>
      </c>
      <c r="G29" s="22"/>
      <c r="H29" s="23">
        <f t="shared" si="4"/>
        <v>4.7919999999999998</v>
      </c>
    </row>
    <row r="30" spans="1:8" ht="15.75" x14ac:dyDescent="0.3">
      <c r="A30" s="22" t="s">
        <v>27</v>
      </c>
      <c r="B30" s="23">
        <f t="shared" si="0"/>
        <v>1.5136666666666667</v>
      </c>
      <c r="C30" s="23">
        <f t="shared" si="1"/>
        <v>1.0443333333333333</v>
      </c>
      <c r="D30" s="23">
        <f t="shared" si="2"/>
        <v>1.2529999999999999</v>
      </c>
      <c r="E30" s="23">
        <f t="shared" si="3"/>
        <v>1.2693333333333332</v>
      </c>
      <c r="F30" s="26">
        <f t="shared" si="3"/>
        <v>1.27</v>
      </c>
      <c r="G30" s="22"/>
      <c r="H30" s="23">
        <f t="shared" si="4"/>
        <v>1.2996666666666667</v>
      </c>
    </row>
    <row r="31" spans="1:8" ht="15.75" x14ac:dyDescent="0.3">
      <c r="A31" s="22" t="s">
        <v>28</v>
      </c>
      <c r="B31" s="23">
        <f t="shared" si="0"/>
        <v>2.6539999999999999</v>
      </c>
      <c r="C31" s="23">
        <f t="shared" si="1"/>
        <v>2.673</v>
      </c>
      <c r="D31" s="23">
        <f t="shared" si="2"/>
        <v>2.7503333333333333</v>
      </c>
      <c r="E31" s="23">
        <f t="shared" si="3"/>
        <v>2.6840000000000002</v>
      </c>
      <c r="F31" s="26">
        <f t="shared" si="3"/>
        <v>2.69</v>
      </c>
      <c r="G31" s="22"/>
      <c r="H31" s="23">
        <f t="shared" si="4"/>
        <v>2.6666666666666665</v>
      </c>
    </row>
    <row r="32" spans="1:8" ht="15.75" x14ac:dyDescent="0.3">
      <c r="A32" s="22" t="s">
        <v>29</v>
      </c>
      <c r="B32" s="23">
        <f t="shared" si="0"/>
        <v>0.51933333333333342</v>
      </c>
      <c r="C32" s="23">
        <f t="shared" si="1"/>
        <v>0.51233333333333342</v>
      </c>
      <c r="D32" s="23">
        <f t="shared" si="2"/>
        <v>0.52066666666666661</v>
      </c>
      <c r="E32" s="23">
        <f t="shared" si="3"/>
        <v>0.51466666666666661</v>
      </c>
      <c r="F32" s="26">
        <f t="shared" si="3"/>
        <v>0.51700000000000002</v>
      </c>
      <c r="G32" s="22"/>
      <c r="H32" s="23">
        <f t="shared" si="4"/>
        <v>0.51833333333333342</v>
      </c>
    </row>
    <row r="33" spans="1:8" ht="15.75" x14ac:dyDescent="0.3">
      <c r="A33" s="22" t="s">
        <v>30</v>
      </c>
      <c r="B33" s="23">
        <f t="shared" si="0"/>
        <v>7.1816666666666666</v>
      </c>
      <c r="C33" s="23">
        <f t="shared" si="1"/>
        <v>6.7350000000000003</v>
      </c>
      <c r="D33" s="23">
        <f t="shared" si="2"/>
        <v>6.3849999999999998</v>
      </c>
      <c r="E33" s="23">
        <f t="shared" si="3"/>
        <v>6.6093333333333328</v>
      </c>
      <c r="F33" s="26">
        <f t="shared" si="3"/>
        <v>6.7279999999999998</v>
      </c>
      <c r="G33" s="22"/>
      <c r="H33" s="23">
        <f t="shared" si="4"/>
        <v>6.5209999999999999</v>
      </c>
    </row>
  </sheetData>
  <mergeCells count="2">
    <mergeCell ref="B1:R1"/>
    <mergeCell ref="T1:W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EADB7-387B-4363-A5AA-C86D05397E64}">
  <dimension ref="A1:W33"/>
  <sheetViews>
    <sheetView workbookViewId="0">
      <selection activeCell="B20" sqref="B20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s="12" t="s">
        <v>15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7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10" t="s">
        <v>2</v>
      </c>
      <c r="U2" s="10" t="s">
        <v>3</v>
      </c>
      <c r="V2" s="10" t="s">
        <v>4</v>
      </c>
      <c r="W2" s="10" t="s">
        <v>33</v>
      </c>
    </row>
    <row r="3" spans="1:23" ht="15.75" thickTop="1" x14ac:dyDescent="0.25">
      <c r="A3" t="s">
        <v>1</v>
      </c>
      <c r="B3" s="3">
        <v>104009</v>
      </c>
      <c r="C3" s="3">
        <v>104193</v>
      </c>
      <c r="D3" s="3">
        <v>103455</v>
      </c>
      <c r="E3" s="7">
        <f>SUM(B3:D3)/3</f>
        <v>103885.66666666667</v>
      </c>
      <c r="F3" s="3">
        <v>88043</v>
      </c>
      <c r="G3" s="3">
        <v>90469</v>
      </c>
      <c r="H3" s="3">
        <v>93876</v>
      </c>
      <c r="I3" s="7">
        <f>SUM(F3:H3)/3</f>
        <v>90796</v>
      </c>
      <c r="J3" s="3">
        <v>92416</v>
      </c>
      <c r="K3" s="3">
        <v>94039</v>
      </c>
      <c r="L3" s="3">
        <v>97832</v>
      </c>
      <c r="M3" s="7">
        <f>SUM(J3:L3)/3</f>
        <v>94762.333333333328</v>
      </c>
      <c r="N3" s="3">
        <v>98602</v>
      </c>
      <c r="O3" s="3">
        <v>98277</v>
      </c>
      <c r="P3" s="3">
        <v>98601</v>
      </c>
      <c r="Q3" s="7">
        <f>SUM(N3:P3)/3</f>
        <v>98493.333333333328</v>
      </c>
      <c r="R3" s="7">
        <v>96984</v>
      </c>
      <c r="T3" s="3">
        <v>96527</v>
      </c>
      <c r="U3" s="3">
        <v>96551</v>
      </c>
      <c r="V3" s="3">
        <v>97497</v>
      </c>
      <c r="W3" s="8">
        <f>SUM(T3:V3)/3</f>
        <v>96858.333333333328</v>
      </c>
    </row>
    <row r="4" spans="1:23" x14ac:dyDescent="0.25">
      <c r="A4" t="s">
        <v>18</v>
      </c>
      <c r="B4" s="3">
        <v>566</v>
      </c>
      <c r="C4" s="3">
        <v>573</v>
      </c>
      <c r="D4" s="3">
        <v>581</v>
      </c>
      <c r="E4" s="7">
        <f t="shared" ref="E4:E16" si="0">SUM(B4:D4)/3</f>
        <v>573.33333333333337</v>
      </c>
      <c r="F4" s="3">
        <v>582</v>
      </c>
      <c r="G4" s="3">
        <v>605</v>
      </c>
      <c r="H4" s="3">
        <v>636</v>
      </c>
      <c r="I4" s="7">
        <f t="shared" ref="I4:I16" si="1">SUM(F4:H4)/3</f>
        <v>607.66666666666663</v>
      </c>
      <c r="J4" s="3">
        <v>641</v>
      </c>
      <c r="K4" s="3">
        <v>664</v>
      </c>
      <c r="L4" s="3">
        <v>847</v>
      </c>
      <c r="M4" s="7">
        <f t="shared" ref="M4:M16" si="2">SUM(J4:L4)/3</f>
        <v>717.33333333333337</v>
      </c>
      <c r="N4" s="3">
        <v>864</v>
      </c>
      <c r="O4" s="3">
        <v>648</v>
      </c>
      <c r="P4" s="3">
        <v>637</v>
      </c>
      <c r="Q4" s="7">
        <f t="shared" ref="Q4:Q16" si="3">SUM(N4:P4)/3</f>
        <v>716.33333333333337</v>
      </c>
      <c r="R4" s="7">
        <v>654</v>
      </c>
      <c r="T4" s="3">
        <v>529</v>
      </c>
      <c r="U4" s="3">
        <v>502</v>
      </c>
      <c r="V4" s="3">
        <v>519</v>
      </c>
      <c r="W4" s="8">
        <f t="shared" ref="W4:W16" si="4">SUM(T4:V4)/3</f>
        <v>516.66666666666663</v>
      </c>
    </row>
    <row r="5" spans="1:23" x14ac:dyDescent="0.25">
      <c r="A5" t="s">
        <v>19</v>
      </c>
      <c r="B5" s="3">
        <v>10139</v>
      </c>
      <c r="C5" s="3">
        <v>10072</v>
      </c>
      <c r="D5" s="3">
        <v>10141</v>
      </c>
      <c r="E5" s="7">
        <f t="shared" si="0"/>
        <v>10117.333333333334</v>
      </c>
      <c r="F5" s="3">
        <v>9377</v>
      </c>
      <c r="G5" s="3">
        <v>9732</v>
      </c>
      <c r="H5" s="3">
        <v>9978</v>
      </c>
      <c r="I5" s="7">
        <f t="shared" si="1"/>
        <v>9695.6666666666661</v>
      </c>
      <c r="J5" s="3">
        <v>9996</v>
      </c>
      <c r="K5" s="3">
        <v>9997</v>
      </c>
      <c r="L5" s="3">
        <v>9936</v>
      </c>
      <c r="M5" s="7">
        <f t="shared" si="2"/>
        <v>9976.3333333333339</v>
      </c>
      <c r="N5" s="3">
        <v>9942</v>
      </c>
      <c r="O5" s="3">
        <v>9877</v>
      </c>
      <c r="P5" s="3">
        <v>9912</v>
      </c>
      <c r="Q5" s="7">
        <f t="shared" si="3"/>
        <v>9910.3333333333339</v>
      </c>
      <c r="R5" s="7">
        <v>9925</v>
      </c>
      <c r="T5" s="3">
        <v>9610</v>
      </c>
      <c r="U5" s="3">
        <v>9585</v>
      </c>
      <c r="V5" s="3">
        <v>9663</v>
      </c>
      <c r="W5" s="8">
        <f t="shared" si="4"/>
        <v>9619.3333333333339</v>
      </c>
    </row>
    <row r="6" spans="1:23" x14ac:dyDescent="0.25">
      <c r="A6" t="s">
        <v>20</v>
      </c>
      <c r="B6" s="3">
        <v>5443</v>
      </c>
      <c r="C6" s="3">
        <v>5355</v>
      </c>
      <c r="D6" s="3">
        <v>5366</v>
      </c>
      <c r="E6" s="7">
        <f t="shared" si="0"/>
        <v>5388</v>
      </c>
      <c r="F6" s="3">
        <v>4775</v>
      </c>
      <c r="G6" s="3">
        <v>4971</v>
      </c>
      <c r="H6" s="3">
        <v>5118</v>
      </c>
      <c r="I6" s="7">
        <f t="shared" si="1"/>
        <v>4954.666666666667</v>
      </c>
      <c r="J6" s="3">
        <v>5218</v>
      </c>
      <c r="K6" s="3">
        <v>5230</v>
      </c>
      <c r="L6" s="3">
        <v>5205</v>
      </c>
      <c r="M6" s="7">
        <f t="shared" si="2"/>
        <v>5217.666666666667</v>
      </c>
      <c r="N6" s="3">
        <v>5259</v>
      </c>
      <c r="O6" s="3">
        <v>5313</v>
      </c>
      <c r="P6" s="3">
        <v>5400</v>
      </c>
      <c r="Q6" s="7">
        <f t="shared" si="3"/>
        <v>5324</v>
      </c>
      <c r="R6" s="7">
        <v>5221</v>
      </c>
      <c r="T6" s="3">
        <v>5384</v>
      </c>
      <c r="U6" s="3">
        <v>5393</v>
      </c>
      <c r="V6" s="3">
        <v>5480</v>
      </c>
      <c r="W6" s="8">
        <f t="shared" si="4"/>
        <v>5419</v>
      </c>
    </row>
    <row r="7" spans="1:23" x14ac:dyDescent="0.25">
      <c r="A7" s="5" t="s">
        <v>21</v>
      </c>
      <c r="B7" s="3">
        <v>18269</v>
      </c>
      <c r="C7" s="3">
        <v>18006</v>
      </c>
      <c r="D7" s="3">
        <v>17973</v>
      </c>
      <c r="E7" s="7">
        <f t="shared" si="0"/>
        <v>18082.666666666668</v>
      </c>
      <c r="F7" s="3">
        <v>16116</v>
      </c>
      <c r="G7" s="3">
        <v>16243</v>
      </c>
      <c r="H7" s="3">
        <v>17157</v>
      </c>
      <c r="I7" s="7">
        <f t="shared" si="1"/>
        <v>16505.333333333332</v>
      </c>
      <c r="J7" s="3">
        <v>17580</v>
      </c>
      <c r="K7" s="3">
        <v>17834</v>
      </c>
      <c r="L7" s="3">
        <v>17821</v>
      </c>
      <c r="M7" s="7">
        <f t="shared" si="2"/>
        <v>17745</v>
      </c>
      <c r="N7" s="3">
        <v>18068</v>
      </c>
      <c r="O7" s="3">
        <v>18490</v>
      </c>
      <c r="P7" s="3">
        <v>18898</v>
      </c>
      <c r="Q7" s="7">
        <f t="shared" si="3"/>
        <v>18485.333333333332</v>
      </c>
      <c r="R7" s="7">
        <v>17705</v>
      </c>
      <c r="T7" s="3">
        <v>18406</v>
      </c>
      <c r="U7" s="3">
        <v>18129</v>
      </c>
      <c r="V7" s="3">
        <v>18093</v>
      </c>
      <c r="W7" s="8">
        <f t="shared" si="4"/>
        <v>18209.333333333332</v>
      </c>
    </row>
    <row r="8" spans="1:23" x14ac:dyDescent="0.25">
      <c r="A8" t="s">
        <v>22</v>
      </c>
      <c r="B8" s="3">
        <v>999</v>
      </c>
      <c r="C8" s="3">
        <v>989</v>
      </c>
      <c r="D8" s="3">
        <v>960</v>
      </c>
      <c r="E8" s="7">
        <f t="shared" si="0"/>
        <v>982.66666666666663</v>
      </c>
      <c r="F8" s="3">
        <v>852</v>
      </c>
      <c r="G8" s="3">
        <v>828</v>
      </c>
      <c r="H8" s="3">
        <v>881</v>
      </c>
      <c r="I8" s="7">
        <f t="shared" si="1"/>
        <v>853.66666666666663</v>
      </c>
      <c r="J8" s="3">
        <v>914</v>
      </c>
      <c r="K8" s="3">
        <v>930</v>
      </c>
      <c r="L8" s="3">
        <v>880</v>
      </c>
      <c r="M8" s="7">
        <f t="shared" si="2"/>
        <v>908</v>
      </c>
      <c r="N8" s="3">
        <v>867</v>
      </c>
      <c r="O8" s="3">
        <v>868</v>
      </c>
      <c r="P8" s="3">
        <v>857</v>
      </c>
      <c r="Q8" s="7">
        <f t="shared" si="3"/>
        <v>864</v>
      </c>
      <c r="R8" s="7">
        <v>902</v>
      </c>
      <c r="T8" s="3">
        <v>838</v>
      </c>
      <c r="U8" s="3">
        <v>838</v>
      </c>
      <c r="V8" s="3">
        <v>840</v>
      </c>
      <c r="W8" s="8">
        <f t="shared" si="4"/>
        <v>838.66666666666663</v>
      </c>
    </row>
    <row r="9" spans="1:23" x14ac:dyDescent="0.25">
      <c r="A9" t="s">
        <v>23</v>
      </c>
      <c r="B9" s="3">
        <v>5088</v>
      </c>
      <c r="C9" s="3">
        <v>4987</v>
      </c>
      <c r="D9" s="3">
        <v>4888</v>
      </c>
      <c r="E9" s="7">
        <f t="shared" si="0"/>
        <v>4987.666666666667</v>
      </c>
      <c r="F9" s="3">
        <v>4718</v>
      </c>
      <c r="G9" s="3">
        <v>4780</v>
      </c>
      <c r="H9" s="3">
        <v>4810</v>
      </c>
      <c r="I9" s="7">
        <f t="shared" si="1"/>
        <v>4769.333333333333</v>
      </c>
      <c r="J9" s="3">
        <v>4836</v>
      </c>
      <c r="K9" s="3">
        <v>4830</v>
      </c>
      <c r="L9" s="3">
        <v>4716</v>
      </c>
      <c r="M9" s="7">
        <f t="shared" si="2"/>
        <v>4794</v>
      </c>
      <c r="N9" s="3">
        <v>4804</v>
      </c>
      <c r="O9" s="3">
        <v>4788</v>
      </c>
      <c r="P9" s="3">
        <v>4775</v>
      </c>
      <c r="Q9" s="7">
        <f t="shared" si="3"/>
        <v>4789</v>
      </c>
      <c r="R9" s="7">
        <v>4835</v>
      </c>
      <c r="T9" s="3">
        <v>4648</v>
      </c>
      <c r="U9" s="3">
        <v>4603</v>
      </c>
      <c r="V9" s="3">
        <v>4583</v>
      </c>
      <c r="W9" s="8">
        <f t="shared" si="4"/>
        <v>4611.333333333333</v>
      </c>
    </row>
    <row r="10" spans="1:23" x14ac:dyDescent="0.25">
      <c r="A10" t="s">
        <v>24</v>
      </c>
      <c r="B10" s="3">
        <v>15462</v>
      </c>
      <c r="C10" s="3">
        <v>15629</v>
      </c>
      <c r="D10" s="3">
        <v>15718</v>
      </c>
      <c r="E10" s="7">
        <f t="shared" si="0"/>
        <v>15603</v>
      </c>
      <c r="F10" s="3">
        <v>14447</v>
      </c>
      <c r="G10" s="3">
        <v>14580</v>
      </c>
      <c r="H10" s="3">
        <v>14665</v>
      </c>
      <c r="I10" s="7">
        <f t="shared" si="1"/>
        <v>14564</v>
      </c>
      <c r="J10" s="3">
        <v>15032</v>
      </c>
      <c r="K10" s="3">
        <v>15100</v>
      </c>
      <c r="L10" s="3">
        <v>15034</v>
      </c>
      <c r="M10" s="7">
        <f t="shared" si="2"/>
        <v>15055.333333333334</v>
      </c>
      <c r="N10" s="3">
        <v>15067</v>
      </c>
      <c r="O10" s="3">
        <v>15036</v>
      </c>
      <c r="P10" s="3">
        <v>15062</v>
      </c>
      <c r="Q10" s="7">
        <f t="shared" si="3"/>
        <v>15055</v>
      </c>
      <c r="R10" s="7">
        <v>15069</v>
      </c>
      <c r="T10" s="3">
        <v>15118</v>
      </c>
      <c r="U10" s="3">
        <v>15142</v>
      </c>
      <c r="V10" s="3">
        <v>15068</v>
      </c>
      <c r="W10" s="8">
        <f t="shared" si="4"/>
        <v>15109.333333333334</v>
      </c>
    </row>
    <row r="11" spans="1:23" x14ac:dyDescent="0.25">
      <c r="A11" t="s">
        <v>25</v>
      </c>
      <c r="B11" s="3">
        <v>15825</v>
      </c>
      <c r="C11" s="3">
        <v>16071</v>
      </c>
      <c r="D11" s="3">
        <v>15827</v>
      </c>
      <c r="E11" s="7">
        <f t="shared" si="0"/>
        <v>15907.666666666666</v>
      </c>
      <c r="F11" s="3">
        <v>12929</v>
      </c>
      <c r="G11" s="3">
        <v>13363</v>
      </c>
      <c r="H11" s="3">
        <v>13738</v>
      </c>
      <c r="I11" s="7">
        <f t="shared" si="1"/>
        <v>13343.333333333334</v>
      </c>
      <c r="J11" s="3">
        <v>13944</v>
      </c>
      <c r="K11" s="3">
        <v>14268</v>
      </c>
      <c r="L11" s="3">
        <v>14390</v>
      </c>
      <c r="M11" s="7">
        <f t="shared" si="2"/>
        <v>14200.666666666666</v>
      </c>
      <c r="N11" s="3">
        <v>14444</v>
      </c>
      <c r="O11" s="3">
        <v>14012</v>
      </c>
      <c r="P11" s="3">
        <v>14112</v>
      </c>
      <c r="Q11" s="7">
        <f t="shared" si="3"/>
        <v>14189.333333333334</v>
      </c>
      <c r="R11" s="7">
        <v>14410</v>
      </c>
      <c r="T11" s="3">
        <v>13816</v>
      </c>
      <c r="U11" s="3">
        <v>13825</v>
      </c>
      <c r="V11" s="3">
        <v>13990</v>
      </c>
      <c r="W11" s="8">
        <f t="shared" si="4"/>
        <v>13877</v>
      </c>
    </row>
    <row r="12" spans="1:23" x14ac:dyDescent="0.25">
      <c r="A12" t="s">
        <v>26</v>
      </c>
      <c r="B12" s="3">
        <v>11744</v>
      </c>
      <c r="C12" s="3">
        <v>11774</v>
      </c>
      <c r="D12" s="3">
        <v>11415</v>
      </c>
      <c r="E12" s="7">
        <f t="shared" si="0"/>
        <v>11644.333333333334</v>
      </c>
      <c r="F12" s="3">
        <v>5920</v>
      </c>
      <c r="G12" s="3">
        <v>6712</v>
      </c>
      <c r="H12" s="3">
        <v>7807</v>
      </c>
      <c r="I12" s="7">
        <f t="shared" si="1"/>
        <v>6813</v>
      </c>
      <c r="J12" s="3">
        <v>9380</v>
      </c>
      <c r="K12" s="3">
        <v>9631</v>
      </c>
      <c r="L12" s="3">
        <v>9562</v>
      </c>
      <c r="M12" s="7">
        <f t="shared" si="2"/>
        <v>9524.3333333333339</v>
      </c>
      <c r="N12" s="3">
        <v>9796</v>
      </c>
      <c r="O12" s="3">
        <v>9722</v>
      </c>
      <c r="P12" s="3">
        <v>9391</v>
      </c>
      <c r="Q12" s="7">
        <f t="shared" si="3"/>
        <v>9636.3333333333339</v>
      </c>
      <c r="R12" s="7">
        <v>9405</v>
      </c>
      <c r="T12" s="3">
        <v>8946</v>
      </c>
      <c r="U12" s="3">
        <v>9065</v>
      </c>
      <c r="V12" s="3">
        <v>9416</v>
      </c>
      <c r="W12" s="8">
        <f t="shared" si="4"/>
        <v>9142.3333333333339</v>
      </c>
    </row>
    <row r="13" spans="1:23" x14ac:dyDescent="0.25">
      <c r="A13" t="s">
        <v>27</v>
      </c>
      <c r="B13" s="3">
        <v>4416</v>
      </c>
      <c r="C13" s="3">
        <v>4429</v>
      </c>
      <c r="D13" s="3">
        <v>4248</v>
      </c>
      <c r="E13" s="7">
        <f t="shared" si="0"/>
        <v>4364.333333333333</v>
      </c>
      <c r="F13" s="3">
        <v>2717</v>
      </c>
      <c r="G13" s="3">
        <v>3037</v>
      </c>
      <c r="H13" s="3">
        <v>3544</v>
      </c>
      <c r="I13" s="7">
        <f t="shared" si="1"/>
        <v>3099.3333333333335</v>
      </c>
      <c r="J13" s="3">
        <v>3587</v>
      </c>
      <c r="K13" s="3">
        <v>3669</v>
      </c>
      <c r="L13" s="3">
        <v>3669</v>
      </c>
      <c r="M13" s="7">
        <f t="shared" si="2"/>
        <v>3641.6666666666665</v>
      </c>
      <c r="N13" s="3">
        <v>3911</v>
      </c>
      <c r="O13" s="3">
        <v>3956</v>
      </c>
      <c r="P13" s="3">
        <v>3913</v>
      </c>
      <c r="Q13" s="7">
        <f t="shared" si="3"/>
        <v>3926.6666666666665</v>
      </c>
      <c r="R13" s="7">
        <v>3758</v>
      </c>
      <c r="T13" s="3">
        <v>3775</v>
      </c>
      <c r="U13" s="3">
        <v>3768</v>
      </c>
      <c r="V13" s="3">
        <v>3791</v>
      </c>
      <c r="W13" s="8">
        <f t="shared" si="4"/>
        <v>3778</v>
      </c>
    </row>
    <row r="14" spans="1:23" x14ac:dyDescent="0.25">
      <c r="A14" t="s">
        <v>28</v>
      </c>
      <c r="B14" s="3">
        <v>3764</v>
      </c>
      <c r="C14" s="3">
        <v>3710</v>
      </c>
      <c r="D14" s="3">
        <v>3690</v>
      </c>
      <c r="E14" s="7">
        <f t="shared" si="0"/>
        <v>3721.3333333333335</v>
      </c>
      <c r="F14" s="3">
        <v>3690</v>
      </c>
      <c r="G14" s="3">
        <v>3724</v>
      </c>
      <c r="H14" s="3">
        <v>3730</v>
      </c>
      <c r="I14" s="7">
        <f t="shared" si="1"/>
        <v>3714.6666666666665</v>
      </c>
      <c r="J14" s="3">
        <v>3781</v>
      </c>
      <c r="K14" s="3">
        <v>3972</v>
      </c>
      <c r="L14" s="3">
        <v>3934</v>
      </c>
      <c r="M14" s="7">
        <f t="shared" si="2"/>
        <v>3895.6666666666665</v>
      </c>
      <c r="N14" s="3">
        <v>3848</v>
      </c>
      <c r="O14" s="3">
        <v>3759</v>
      </c>
      <c r="P14" s="3">
        <v>3769</v>
      </c>
      <c r="Q14" s="7">
        <f t="shared" si="3"/>
        <v>3792</v>
      </c>
      <c r="R14" s="7">
        <v>3781</v>
      </c>
      <c r="T14" s="3">
        <v>3762</v>
      </c>
      <c r="U14" s="3">
        <v>3748</v>
      </c>
      <c r="V14" s="3">
        <v>3783</v>
      </c>
      <c r="W14" s="8">
        <f t="shared" si="4"/>
        <v>3764.3333333333335</v>
      </c>
    </row>
    <row r="15" spans="1:23" x14ac:dyDescent="0.25">
      <c r="A15" t="s">
        <v>29</v>
      </c>
      <c r="B15" s="3">
        <v>1240</v>
      </c>
      <c r="C15" s="3">
        <v>1238</v>
      </c>
      <c r="D15" s="3">
        <v>1238</v>
      </c>
      <c r="E15" s="7">
        <f t="shared" si="0"/>
        <v>1238.6666666666667</v>
      </c>
      <c r="F15" s="3">
        <v>1210</v>
      </c>
      <c r="G15" s="3">
        <v>1217</v>
      </c>
      <c r="H15" s="3">
        <v>1216</v>
      </c>
      <c r="I15" s="7">
        <f t="shared" si="1"/>
        <v>1214.3333333333333</v>
      </c>
      <c r="J15" s="3">
        <v>1213</v>
      </c>
      <c r="K15" s="3">
        <v>1145</v>
      </c>
      <c r="L15" s="3">
        <v>1210</v>
      </c>
      <c r="M15" s="7">
        <f t="shared" si="2"/>
        <v>1189.3333333333333</v>
      </c>
      <c r="N15" s="3">
        <v>1220</v>
      </c>
      <c r="O15" s="3">
        <v>1236</v>
      </c>
      <c r="P15" s="3">
        <v>1246</v>
      </c>
      <c r="Q15" s="7">
        <f t="shared" si="3"/>
        <v>1234</v>
      </c>
      <c r="R15" s="7">
        <v>1219</v>
      </c>
      <c r="T15" s="3">
        <v>1219</v>
      </c>
      <c r="U15" s="3">
        <v>1236</v>
      </c>
      <c r="V15" s="3">
        <v>1251</v>
      </c>
      <c r="W15" s="8">
        <f t="shared" si="4"/>
        <v>1235.3333333333333</v>
      </c>
    </row>
    <row r="16" spans="1:23" x14ac:dyDescent="0.25">
      <c r="A16" t="s">
        <v>30</v>
      </c>
      <c r="B16" s="3">
        <v>11054</v>
      </c>
      <c r="C16" s="3">
        <v>11360</v>
      </c>
      <c r="D16" s="3">
        <v>11410</v>
      </c>
      <c r="E16" s="7">
        <f t="shared" si="0"/>
        <v>11274.666666666666</v>
      </c>
      <c r="F16" s="3">
        <v>10710</v>
      </c>
      <c r="G16" s="3">
        <v>10677</v>
      </c>
      <c r="H16" s="3">
        <v>10596</v>
      </c>
      <c r="I16" s="7">
        <f t="shared" si="1"/>
        <v>10661</v>
      </c>
      <c r="J16" s="3">
        <v>6294</v>
      </c>
      <c r="K16" s="3">
        <v>6769</v>
      </c>
      <c r="L16" s="3">
        <v>10628</v>
      </c>
      <c r="M16" s="7">
        <f t="shared" si="2"/>
        <v>7897</v>
      </c>
      <c r="N16" s="3">
        <v>10509</v>
      </c>
      <c r="O16" s="3">
        <v>10569</v>
      </c>
      <c r="P16" s="3">
        <v>10624</v>
      </c>
      <c r="Q16" s="7">
        <f t="shared" si="3"/>
        <v>10567.333333333334</v>
      </c>
      <c r="R16" s="7">
        <v>10100</v>
      </c>
      <c r="T16" s="3">
        <v>10466</v>
      </c>
      <c r="U16" s="3">
        <v>10706</v>
      </c>
      <c r="V16" s="3">
        <v>11009</v>
      </c>
      <c r="W16" s="8">
        <f t="shared" si="4"/>
        <v>10727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103.88566666666667</v>
      </c>
      <c r="C20" s="23">
        <f>I3/1000</f>
        <v>90.796000000000006</v>
      </c>
      <c r="D20" s="23">
        <f>M3/1000</f>
        <v>94.762333333333331</v>
      </c>
      <c r="E20" s="23">
        <f>Q3/1000</f>
        <v>98.493333333333325</v>
      </c>
      <c r="F20" s="24">
        <f>R3/1000</f>
        <v>96.983999999999995</v>
      </c>
      <c r="G20" s="22"/>
      <c r="H20" s="23">
        <f>W3/1000</f>
        <v>96.858333333333334</v>
      </c>
    </row>
    <row r="21" spans="1:8" ht="15.75" x14ac:dyDescent="0.3">
      <c r="A21" s="22" t="s">
        <v>18</v>
      </c>
      <c r="B21" s="23">
        <f>E4/1000</f>
        <v>0.57333333333333336</v>
      </c>
      <c r="C21" s="23">
        <f>I4/1000</f>
        <v>0.60766666666666658</v>
      </c>
      <c r="D21" s="23">
        <f>M4/1000</f>
        <v>0.71733333333333338</v>
      </c>
      <c r="E21" s="23">
        <f>Q4/1000</f>
        <v>0.71633333333333338</v>
      </c>
      <c r="F21" s="24">
        <f>R4/1000</f>
        <v>0.65400000000000003</v>
      </c>
      <c r="G21" s="22"/>
      <c r="H21" s="23">
        <f>W4/1000</f>
        <v>0.51666666666666661</v>
      </c>
    </row>
    <row r="22" spans="1:8" ht="15.75" x14ac:dyDescent="0.3">
      <c r="A22" s="22" t="s">
        <v>19</v>
      </c>
      <c r="B22" s="23">
        <f t="shared" ref="B22:B33" si="5">E5/1000</f>
        <v>10.117333333333335</v>
      </c>
      <c r="C22" s="23">
        <f t="shared" ref="C22:C33" si="6">I5/1000</f>
        <v>9.695666666666666</v>
      </c>
      <c r="D22" s="23">
        <f t="shared" ref="D22:D33" si="7">M5/1000</f>
        <v>9.9763333333333346</v>
      </c>
      <c r="E22" s="23">
        <f t="shared" ref="E22:F33" si="8">Q5/1000</f>
        <v>9.9103333333333339</v>
      </c>
      <c r="F22" s="26">
        <f t="shared" si="8"/>
        <v>9.9250000000000007</v>
      </c>
      <c r="G22" s="22"/>
      <c r="H22" s="23">
        <f t="shared" ref="H22:H33" si="9">W5/1000</f>
        <v>9.6193333333333335</v>
      </c>
    </row>
    <row r="23" spans="1:8" ht="15.75" x14ac:dyDescent="0.3">
      <c r="A23" s="22" t="s">
        <v>20</v>
      </c>
      <c r="B23" s="23">
        <f t="shared" si="5"/>
        <v>5.3879999999999999</v>
      </c>
      <c r="C23" s="23">
        <f t="shared" si="6"/>
        <v>4.9546666666666672</v>
      </c>
      <c r="D23" s="23">
        <f t="shared" si="7"/>
        <v>5.2176666666666671</v>
      </c>
      <c r="E23" s="23">
        <f t="shared" si="8"/>
        <v>5.3239999999999998</v>
      </c>
      <c r="F23" s="26">
        <f t="shared" si="8"/>
        <v>5.2210000000000001</v>
      </c>
      <c r="G23" s="22"/>
      <c r="H23" s="23">
        <f t="shared" si="9"/>
        <v>5.4189999999999996</v>
      </c>
    </row>
    <row r="24" spans="1:8" ht="15.75" x14ac:dyDescent="0.3">
      <c r="A24" s="27" t="s">
        <v>21</v>
      </c>
      <c r="B24" s="23">
        <f t="shared" si="5"/>
        <v>18.082666666666668</v>
      </c>
      <c r="C24" s="23">
        <f t="shared" si="6"/>
        <v>16.505333333333333</v>
      </c>
      <c r="D24" s="23">
        <f t="shared" si="7"/>
        <v>17.745000000000001</v>
      </c>
      <c r="E24" s="23">
        <f t="shared" si="8"/>
        <v>18.485333333333333</v>
      </c>
      <c r="F24" s="26">
        <f t="shared" si="8"/>
        <v>17.704999999999998</v>
      </c>
      <c r="G24" s="22"/>
      <c r="H24" s="23">
        <f t="shared" si="9"/>
        <v>18.209333333333333</v>
      </c>
    </row>
    <row r="25" spans="1:8" ht="15.75" x14ac:dyDescent="0.3">
      <c r="A25" s="22" t="s">
        <v>22</v>
      </c>
      <c r="B25" s="23">
        <f t="shared" si="5"/>
        <v>0.98266666666666658</v>
      </c>
      <c r="C25" s="23">
        <f t="shared" si="6"/>
        <v>0.85366666666666657</v>
      </c>
      <c r="D25" s="23">
        <f t="shared" si="7"/>
        <v>0.90800000000000003</v>
      </c>
      <c r="E25" s="23">
        <f t="shared" si="8"/>
        <v>0.86399999999999999</v>
      </c>
      <c r="F25" s="26">
        <f t="shared" si="8"/>
        <v>0.90200000000000002</v>
      </c>
      <c r="G25" s="22"/>
      <c r="H25" s="23">
        <f t="shared" si="9"/>
        <v>0.83866666666666667</v>
      </c>
    </row>
    <row r="26" spans="1:8" ht="15.75" x14ac:dyDescent="0.3">
      <c r="A26" s="22" t="s">
        <v>23</v>
      </c>
      <c r="B26" s="23">
        <f t="shared" si="5"/>
        <v>4.9876666666666667</v>
      </c>
      <c r="C26" s="23">
        <f t="shared" si="6"/>
        <v>4.769333333333333</v>
      </c>
      <c r="D26" s="23">
        <f t="shared" si="7"/>
        <v>4.7939999999999996</v>
      </c>
      <c r="E26" s="23">
        <f t="shared" si="8"/>
        <v>4.7889999999999997</v>
      </c>
      <c r="F26" s="26">
        <f t="shared" si="8"/>
        <v>4.835</v>
      </c>
      <c r="G26" s="22"/>
      <c r="H26" s="23">
        <f t="shared" si="9"/>
        <v>4.6113333333333326</v>
      </c>
    </row>
    <row r="27" spans="1:8" ht="15.75" x14ac:dyDescent="0.3">
      <c r="A27" s="22" t="s">
        <v>24</v>
      </c>
      <c r="B27" s="23">
        <f t="shared" si="5"/>
        <v>15.603</v>
      </c>
      <c r="C27" s="23">
        <f t="shared" si="6"/>
        <v>14.564</v>
      </c>
      <c r="D27" s="23">
        <f t="shared" si="7"/>
        <v>15.055333333333333</v>
      </c>
      <c r="E27" s="23">
        <f t="shared" si="8"/>
        <v>15.055</v>
      </c>
      <c r="F27" s="26">
        <f t="shared" si="8"/>
        <v>15.069000000000001</v>
      </c>
      <c r="G27" s="22"/>
      <c r="H27" s="23">
        <f t="shared" si="9"/>
        <v>15.109333333333334</v>
      </c>
    </row>
    <row r="28" spans="1:8" ht="15.75" x14ac:dyDescent="0.3">
      <c r="A28" s="22" t="s">
        <v>25</v>
      </c>
      <c r="B28" s="23">
        <f t="shared" si="5"/>
        <v>15.907666666666666</v>
      </c>
      <c r="C28" s="23">
        <f t="shared" si="6"/>
        <v>13.343333333333334</v>
      </c>
      <c r="D28" s="23">
        <f t="shared" si="7"/>
        <v>14.200666666666667</v>
      </c>
      <c r="E28" s="23">
        <f t="shared" si="8"/>
        <v>14.189333333333334</v>
      </c>
      <c r="F28" s="26">
        <f t="shared" si="8"/>
        <v>14.41</v>
      </c>
      <c r="G28" s="22"/>
      <c r="H28" s="23">
        <f t="shared" si="9"/>
        <v>13.877000000000001</v>
      </c>
    </row>
    <row r="29" spans="1:8" ht="15.75" x14ac:dyDescent="0.3">
      <c r="A29" s="22" t="s">
        <v>26</v>
      </c>
      <c r="B29" s="23">
        <f t="shared" si="5"/>
        <v>11.644333333333334</v>
      </c>
      <c r="C29" s="23">
        <f t="shared" si="6"/>
        <v>6.8129999999999997</v>
      </c>
      <c r="D29" s="23">
        <f t="shared" si="7"/>
        <v>9.5243333333333347</v>
      </c>
      <c r="E29" s="23">
        <f t="shared" si="8"/>
        <v>9.6363333333333347</v>
      </c>
      <c r="F29" s="26">
        <f t="shared" si="8"/>
        <v>9.4049999999999994</v>
      </c>
      <c r="G29" s="22"/>
      <c r="H29" s="23">
        <f t="shared" si="9"/>
        <v>9.1423333333333332</v>
      </c>
    </row>
    <row r="30" spans="1:8" ht="15.75" x14ac:dyDescent="0.3">
      <c r="A30" s="22" t="s">
        <v>27</v>
      </c>
      <c r="B30" s="23">
        <f t="shared" si="5"/>
        <v>4.3643333333333327</v>
      </c>
      <c r="C30" s="23">
        <f t="shared" si="6"/>
        <v>3.0993333333333335</v>
      </c>
      <c r="D30" s="23">
        <f t="shared" si="7"/>
        <v>3.6416666666666666</v>
      </c>
      <c r="E30" s="23">
        <f t="shared" si="8"/>
        <v>3.9266666666666663</v>
      </c>
      <c r="F30" s="26">
        <f t="shared" si="8"/>
        <v>3.758</v>
      </c>
      <c r="G30" s="22"/>
      <c r="H30" s="23">
        <f t="shared" si="9"/>
        <v>3.778</v>
      </c>
    </row>
    <row r="31" spans="1:8" ht="15.75" x14ac:dyDescent="0.3">
      <c r="A31" s="22" t="s">
        <v>28</v>
      </c>
      <c r="B31" s="23">
        <f t="shared" si="5"/>
        <v>3.7213333333333334</v>
      </c>
      <c r="C31" s="23">
        <f t="shared" si="6"/>
        <v>3.7146666666666666</v>
      </c>
      <c r="D31" s="23">
        <f t="shared" si="7"/>
        <v>3.8956666666666666</v>
      </c>
      <c r="E31" s="23">
        <f t="shared" si="8"/>
        <v>3.7919999999999998</v>
      </c>
      <c r="F31" s="26">
        <f t="shared" si="8"/>
        <v>3.7810000000000001</v>
      </c>
      <c r="G31" s="22"/>
      <c r="H31" s="23">
        <f t="shared" si="9"/>
        <v>3.7643333333333335</v>
      </c>
    </row>
    <row r="32" spans="1:8" ht="15.75" x14ac:dyDescent="0.3">
      <c r="A32" s="22" t="s">
        <v>29</v>
      </c>
      <c r="B32" s="23">
        <f t="shared" si="5"/>
        <v>1.2386666666666668</v>
      </c>
      <c r="C32" s="23">
        <f t="shared" si="6"/>
        <v>1.2143333333333333</v>
      </c>
      <c r="D32" s="23">
        <f t="shared" si="7"/>
        <v>1.1893333333333334</v>
      </c>
      <c r="E32" s="23">
        <f t="shared" si="8"/>
        <v>1.234</v>
      </c>
      <c r="F32" s="26">
        <f t="shared" si="8"/>
        <v>1.2190000000000001</v>
      </c>
      <c r="G32" s="22"/>
      <c r="H32" s="23">
        <f t="shared" si="9"/>
        <v>1.2353333333333332</v>
      </c>
    </row>
    <row r="33" spans="1:8" ht="15.75" x14ac:dyDescent="0.3">
      <c r="A33" s="22" t="s">
        <v>30</v>
      </c>
      <c r="B33" s="23">
        <f t="shared" si="5"/>
        <v>11.274666666666667</v>
      </c>
      <c r="C33" s="23">
        <f t="shared" si="6"/>
        <v>10.661</v>
      </c>
      <c r="D33" s="23">
        <f t="shared" si="7"/>
        <v>7.8970000000000002</v>
      </c>
      <c r="E33" s="23">
        <f t="shared" si="8"/>
        <v>10.567333333333334</v>
      </c>
      <c r="F33" s="26">
        <f t="shared" si="8"/>
        <v>10.1</v>
      </c>
      <c r="G33" s="22"/>
      <c r="H33" s="23">
        <f t="shared" si="9"/>
        <v>10.727</v>
      </c>
    </row>
  </sheetData>
  <mergeCells count="2">
    <mergeCell ref="B1:R1"/>
    <mergeCell ref="T1:W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418E3-8839-47DB-85B2-46FF670E929C}">
  <dimension ref="A1:W33"/>
  <sheetViews>
    <sheetView workbookViewId="0">
      <selection activeCell="A19" sqref="A19:H33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s="12" t="s">
        <v>16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0" t="s">
        <v>33</v>
      </c>
    </row>
    <row r="3" spans="1:23" ht="15.75" thickTop="1" x14ac:dyDescent="0.25">
      <c r="A3" t="s">
        <v>1</v>
      </c>
      <c r="B3" s="3">
        <v>470919</v>
      </c>
      <c r="C3" s="3">
        <v>470494</v>
      </c>
      <c r="D3" s="3">
        <v>466745</v>
      </c>
      <c r="E3" s="7">
        <f>SUM(B3:D3)/3</f>
        <v>469386</v>
      </c>
      <c r="F3" s="3">
        <v>409917</v>
      </c>
      <c r="G3" s="3">
        <v>414889</v>
      </c>
      <c r="H3" s="3">
        <v>423168</v>
      </c>
      <c r="I3" s="7">
        <f>SUM(F3:H3)/3</f>
        <v>415991.33333333331</v>
      </c>
      <c r="J3" s="3">
        <v>422684</v>
      </c>
      <c r="K3" s="3">
        <v>425815</v>
      </c>
      <c r="L3" s="3">
        <v>437042</v>
      </c>
      <c r="M3" s="7">
        <f>SUM(J3:L3)/3</f>
        <v>428513.66666666669</v>
      </c>
      <c r="N3" s="3">
        <v>442587</v>
      </c>
      <c r="O3" s="3">
        <v>442674</v>
      </c>
      <c r="P3" s="3">
        <v>444170</v>
      </c>
      <c r="Q3" s="7">
        <f>SUM(N3:P3)/3</f>
        <v>443143.66666666669</v>
      </c>
      <c r="R3" s="7">
        <v>439259</v>
      </c>
      <c r="T3" s="3">
        <v>432886</v>
      </c>
      <c r="U3" s="3">
        <v>434175</v>
      </c>
      <c r="V3" s="3">
        <v>437835</v>
      </c>
      <c r="W3" s="8">
        <f>SUM(T3:V3)/3</f>
        <v>434965.33333333331</v>
      </c>
    </row>
    <row r="4" spans="1:23" x14ac:dyDescent="0.25">
      <c r="A4" t="s">
        <v>18</v>
      </c>
      <c r="B4" s="3">
        <v>757</v>
      </c>
      <c r="C4" s="3">
        <v>882</v>
      </c>
      <c r="D4" s="3">
        <v>946</v>
      </c>
      <c r="E4" s="7">
        <f t="shared" ref="E4:E16" si="0">SUM(B4:D4)/3</f>
        <v>861.66666666666663</v>
      </c>
      <c r="F4" s="3">
        <v>906</v>
      </c>
      <c r="G4" s="3">
        <v>899</v>
      </c>
      <c r="H4" s="3">
        <v>952</v>
      </c>
      <c r="I4" s="7">
        <f t="shared" ref="I4:I16" si="1">SUM(F4:H4)/3</f>
        <v>919</v>
      </c>
      <c r="J4" s="3">
        <v>983</v>
      </c>
      <c r="K4" s="3">
        <v>953</v>
      </c>
      <c r="L4" s="3">
        <v>943</v>
      </c>
      <c r="M4" s="7">
        <f t="shared" ref="M4:M16" si="2">SUM(J4:L4)/3</f>
        <v>959.66666666666663</v>
      </c>
      <c r="N4" s="3">
        <v>986</v>
      </c>
      <c r="O4" s="3">
        <v>908</v>
      </c>
      <c r="P4" s="3">
        <v>813</v>
      </c>
      <c r="Q4" s="7">
        <f t="shared" ref="Q4:Q16" si="3">SUM(N4:P4)/3</f>
        <v>902.33333333333337</v>
      </c>
      <c r="R4" s="7">
        <v>911</v>
      </c>
      <c r="T4" s="3">
        <v>764</v>
      </c>
      <c r="U4" s="3">
        <v>817</v>
      </c>
      <c r="V4" s="3">
        <v>917</v>
      </c>
      <c r="W4" s="8">
        <f t="shared" ref="W4:W16" si="4">SUM(T4:V4)/3</f>
        <v>832.66666666666663</v>
      </c>
    </row>
    <row r="5" spans="1:23" x14ac:dyDescent="0.25">
      <c r="A5" t="s">
        <v>19</v>
      </c>
      <c r="B5" s="3">
        <v>23269</v>
      </c>
      <c r="C5" s="3">
        <v>23022</v>
      </c>
      <c r="D5" s="3">
        <v>23094</v>
      </c>
      <c r="E5" s="7">
        <f t="shared" si="0"/>
        <v>23128.333333333332</v>
      </c>
      <c r="F5" s="3">
        <v>21020</v>
      </c>
      <c r="G5" s="3">
        <v>21789</v>
      </c>
      <c r="H5" s="3">
        <v>22437</v>
      </c>
      <c r="I5" s="7">
        <f t="shared" si="1"/>
        <v>21748.666666666668</v>
      </c>
      <c r="J5" s="3">
        <v>22317</v>
      </c>
      <c r="K5" s="3">
        <v>22180</v>
      </c>
      <c r="L5" s="3">
        <v>22060</v>
      </c>
      <c r="M5" s="7">
        <f t="shared" si="2"/>
        <v>22185.666666666668</v>
      </c>
      <c r="N5" s="3">
        <v>22169</v>
      </c>
      <c r="O5" s="3">
        <v>22200</v>
      </c>
      <c r="P5" s="3">
        <v>22306</v>
      </c>
      <c r="Q5" s="7">
        <f t="shared" si="3"/>
        <v>22225</v>
      </c>
      <c r="R5" s="7">
        <v>22322</v>
      </c>
      <c r="T5" s="3">
        <v>21294</v>
      </c>
      <c r="U5" s="3">
        <v>21258</v>
      </c>
      <c r="V5" s="3">
        <v>21592</v>
      </c>
      <c r="W5" s="8">
        <f t="shared" si="4"/>
        <v>21381.333333333332</v>
      </c>
    </row>
    <row r="6" spans="1:23" x14ac:dyDescent="0.25">
      <c r="A6" t="s">
        <v>20</v>
      </c>
      <c r="B6" s="3">
        <v>12965</v>
      </c>
      <c r="C6" s="3">
        <v>12975</v>
      </c>
      <c r="D6" s="3">
        <v>12921</v>
      </c>
      <c r="E6" s="7">
        <f t="shared" si="0"/>
        <v>12953.666666666666</v>
      </c>
      <c r="F6" s="3">
        <v>12394</v>
      </c>
      <c r="G6" s="3">
        <v>12344</v>
      </c>
      <c r="H6" s="3">
        <v>12575</v>
      </c>
      <c r="I6" s="7">
        <f t="shared" si="1"/>
        <v>12437.666666666666</v>
      </c>
      <c r="J6" s="3">
        <v>12616</v>
      </c>
      <c r="K6" s="3">
        <v>12781</v>
      </c>
      <c r="L6" s="3">
        <v>12767</v>
      </c>
      <c r="M6" s="7">
        <f t="shared" si="2"/>
        <v>12721.333333333334</v>
      </c>
      <c r="N6" s="3">
        <v>12872</v>
      </c>
      <c r="O6" s="3">
        <v>12932</v>
      </c>
      <c r="P6" s="3">
        <v>12968</v>
      </c>
      <c r="Q6" s="7">
        <f t="shared" si="3"/>
        <v>12924</v>
      </c>
      <c r="R6" s="7">
        <v>12759</v>
      </c>
      <c r="T6" s="3">
        <v>13021</v>
      </c>
      <c r="U6" s="3">
        <v>13071</v>
      </c>
      <c r="V6" s="3">
        <v>13117</v>
      </c>
      <c r="W6" s="8">
        <f t="shared" si="4"/>
        <v>13069.666666666666</v>
      </c>
    </row>
    <row r="7" spans="1:23" x14ac:dyDescent="0.25">
      <c r="A7" s="5" t="s">
        <v>21</v>
      </c>
      <c r="B7" s="3">
        <v>56716</v>
      </c>
      <c r="C7" s="3">
        <v>55652</v>
      </c>
      <c r="D7" s="3">
        <v>54969</v>
      </c>
      <c r="E7" s="7">
        <f t="shared" si="0"/>
        <v>55779</v>
      </c>
      <c r="F7" s="3">
        <v>45146</v>
      </c>
      <c r="G7" s="3">
        <v>45316</v>
      </c>
      <c r="H7" s="3">
        <v>47233</v>
      </c>
      <c r="I7" s="7">
        <f t="shared" si="1"/>
        <v>45898.333333333336</v>
      </c>
      <c r="J7" s="3">
        <v>50608</v>
      </c>
      <c r="K7" s="3">
        <v>50989</v>
      </c>
      <c r="L7" s="3">
        <v>51512</v>
      </c>
      <c r="M7" s="7">
        <f t="shared" si="2"/>
        <v>51036.333333333336</v>
      </c>
      <c r="N7" s="3">
        <v>53358</v>
      </c>
      <c r="O7" s="3">
        <v>54449</v>
      </c>
      <c r="P7" s="3">
        <v>55603</v>
      </c>
      <c r="Q7" s="7">
        <f t="shared" si="3"/>
        <v>54470</v>
      </c>
      <c r="R7" s="7">
        <v>51796</v>
      </c>
      <c r="T7" s="3">
        <v>53312</v>
      </c>
      <c r="U7" s="3">
        <v>52146</v>
      </c>
      <c r="V7" s="3">
        <v>52174</v>
      </c>
      <c r="W7" s="8">
        <f t="shared" si="4"/>
        <v>52544</v>
      </c>
    </row>
    <row r="8" spans="1:23" x14ac:dyDescent="0.25">
      <c r="A8" t="s">
        <v>22</v>
      </c>
      <c r="B8" s="3">
        <v>9950</v>
      </c>
      <c r="C8" s="3">
        <v>9703</v>
      </c>
      <c r="D8" s="3">
        <v>9708</v>
      </c>
      <c r="E8" s="7">
        <f t="shared" si="0"/>
        <v>9787</v>
      </c>
      <c r="F8" s="3">
        <v>9019</v>
      </c>
      <c r="G8" s="3">
        <v>8797</v>
      </c>
      <c r="H8" s="3">
        <v>8669</v>
      </c>
      <c r="I8" s="7">
        <f t="shared" si="1"/>
        <v>8828.3333333333339</v>
      </c>
      <c r="J8" s="3">
        <v>8990</v>
      </c>
      <c r="K8" s="3">
        <v>8778</v>
      </c>
      <c r="L8" s="3">
        <v>8737</v>
      </c>
      <c r="M8" s="7">
        <f t="shared" si="2"/>
        <v>8835</v>
      </c>
      <c r="N8" s="3">
        <v>8939</v>
      </c>
      <c r="O8" s="3">
        <v>8764</v>
      </c>
      <c r="P8" s="3">
        <v>8789</v>
      </c>
      <c r="Q8" s="7">
        <f t="shared" si="3"/>
        <v>8830.6666666666661</v>
      </c>
      <c r="R8" s="7">
        <v>9070</v>
      </c>
      <c r="T8" s="3">
        <v>8727</v>
      </c>
      <c r="U8" s="3">
        <v>8843</v>
      </c>
      <c r="V8" s="3">
        <v>8780</v>
      </c>
      <c r="W8" s="8">
        <f t="shared" si="4"/>
        <v>8783.3333333333339</v>
      </c>
    </row>
    <row r="9" spans="1:23" x14ac:dyDescent="0.25">
      <c r="A9" t="s">
        <v>23</v>
      </c>
      <c r="B9" s="3">
        <v>28757</v>
      </c>
      <c r="C9" s="3">
        <v>28834</v>
      </c>
      <c r="D9" s="3">
        <v>28740</v>
      </c>
      <c r="E9" s="7">
        <f t="shared" si="0"/>
        <v>28777</v>
      </c>
      <c r="F9" s="3">
        <v>27766</v>
      </c>
      <c r="G9" s="3">
        <v>27740</v>
      </c>
      <c r="H9" s="3">
        <v>27763</v>
      </c>
      <c r="I9" s="7">
        <f t="shared" si="1"/>
        <v>27756.333333333332</v>
      </c>
      <c r="J9" s="3">
        <v>28040</v>
      </c>
      <c r="K9" s="3">
        <v>28005</v>
      </c>
      <c r="L9" s="3">
        <v>27857</v>
      </c>
      <c r="M9" s="7">
        <f t="shared" si="2"/>
        <v>27967.333333333332</v>
      </c>
      <c r="N9" s="3">
        <v>28244</v>
      </c>
      <c r="O9" s="3">
        <v>28226</v>
      </c>
      <c r="P9" s="3">
        <v>28305</v>
      </c>
      <c r="Q9" s="7">
        <f t="shared" si="3"/>
        <v>28258.333333333332</v>
      </c>
      <c r="R9" s="7">
        <v>28190</v>
      </c>
      <c r="T9" s="3">
        <v>27801</v>
      </c>
      <c r="U9" s="3">
        <v>27926</v>
      </c>
      <c r="V9" s="3">
        <v>27712</v>
      </c>
      <c r="W9" s="8">
        <f t="shared" si="4"/>
        <v>27813</v>
      </c>
    </row>
    <row r="10" spans="1:23" x14ac:dyDescent="0.25">
      <c r="A10" t="s">
        <v>24</v>
      </c>
      <c r="B10" s="3">
        <v>103629</v>
      </c>
      <c r="C10" s="3">
        <v>103269</v>
      </c>
      <c r="D10" s="3">
        <v>103385</v>
      </c>
      <c r="E10" s="7">
        <f t="shared" si="0"/>
        <v>103427.66666666667</v>
      </c>
      <c r="F10" s="3">
        <v>98886</v>
      </c>
      <c r="G10" s="3">
        <v>99730</v>
      </c>
      <c r="H10" s="3">
        <v>100033</v>
      </c>
      <c r="I10" s="7">
        <f t="shared" si="1"/>
        <v>99549.666666666672</v>
      </c>
      <c r="J10" s="3">
        <v>101310</v>
      </c>
      <c r="K10" s="3">
        <v>101628</v>
      </c>
      <c r="L10" s="3">
        <v>100837</v>
      </c>
      <c r="M10" s="7">
        <f t="shared" si="2"/>
        <v>101258.33333333333</v>
      </c>
      <c r="N10" s="3">
        <v>102331</v>
      </c>
      <c r="O10" s="3">
        <v>101984</v>
      </c>
      <c r="P10" s="3">
        <v>102284</v>
      </c>
      <c r="Q10" s="7">
        <f t="shared" si="3"/>
        <v>102199.66666666667</v>
      </c>
      <c r="R10" s="7">
        <v>101609</v>
      </c>
      <c r="T10" s="3">
        <v>99647</v>
      </c>
      <c r="U10" s="3">
        <v>99356</v>
      </c>
      <c r="V10" s="3">
        <v>100341</v>
      </c>
      <c r="W10" s="8">
        <f t="shared" si="4"/>
        <v>99781.333333333328</v>
      </c>
    </row>
    <row r="11" spans="1:23" x14ac:dyDescent="0.25">
      <c r="A11" t="s">
        <v>25</v>
      </c>
      <c r="B11" s="3">
        <v>78249</v>
      </c>
      <c r="C11" s="3">
        <v>79037</v>
      </c>
      <c r="D11" s="3">
        <v>78073</v>
      </c>
      <c r="E11" s="7">
        <f t="shared" si="0"/>
        <v>78453</v>
      </c>
      <c r="F11" s="3">
        <v>65979</v>
      </c>
      <c r="G11" s="3">
        <v>66902</v>
      </c>
      <c r="H11" s="3">
        <v>68351</v>
      </c>
      <c r="I11" s="7">
        <f t="shared" si="1"/>
        <v>67077.333333333328</v>
      </c>
      <c r="J11" s="3">
        <v>68567</v>
      </c>
      <c r="K11" s="3">
        <v>69211</v>
      </c>
      <c r="L11" s="3">
        <v>70243</v>
      </c>
      <c r="M11" s="7">
        <f t="shared" si="2"/>
        <v>69340.333333333328</v>
      </c>
      <c r="N11" s="3">
        <v>71695</v>
      </c>
      <c r="O11" s="3">
        <v>72091</v>
      </c>
      <c r="P11" s="3">
        <v>72427</v>
      </c>
      <c r="Q11" s="7">
        <f t="shared" si="3"/>
        <v>72071</v>
      </c>
      <c r="R11" s="7">
        <v>71735</v>
      </c>
      <c r="T11" s="3">
        <v>71745</v>
      </c>
      <c r="U11" s="3">
        <v>72676</v>
      </c>
      <c r="V11" s="3">
        <v>73252</v>
      </c>
      <c r="W11" s="8">
        <f t="shared" si="4"/>
        <v>72557.666666666672</v>
      </c>
    </row>
    <row r="12" spans="1:23" x14ac:dyDescent="0.25">
      <c r="A12" t="s">
        <v>26</v>
      </c>
      <c r="B12" s="3">
        <v>42024</v>
      </c>
      <c r="C12" s="3">
        <v>42298</v>
      </c>
      <c r="D12" s="3">
        <v>40260</v>
      </c>
      <c r="E12" s="7">
        <f t="shared" si="0"/>
        <v>41527.333333333336</v>
      </c>
      <c r="F12" s="3">
        <v>21997</v>
      </c>
      <c r="G12" s="3">
        <v>23466</v>
      </c>
      <c r="H12" s="3">
        <v>26336</v>
      </c>
      <c r="I12" s="7">
        <f t="shared" si="1"/>
        <v>23933</v>
      </c>
      <c r="J12" s="3">
        <v>31258</v>
      </c>
      <c r="K12" s="3">
        <v>31765</v>
      </c>
      <c r="L12" s="3">
        <v>30598</v>
      </c>
      <c r="M12" s="7">
        <f t="shared" si="2"/>
        <v>31207</v>
      </c>
      <c r="N12" s="3">
        <v>30344</v>
      </c>
      <c r="O12" s="3">
        <v>29708</v>
      </c>
      <c r="P12" s="3">
        <v>29438</v>
      </c>
      <c r="Q12" s="7">
        <f t="shared" si="3"/>
        <v>29830</v>
      </c>
      <c r="R12" s="7">
        <v>31624</v>
      </c>
      <c r="T12" s="3">
        <v>27079</v>
      </c>
      <c r="U12" s="3">
        <v>27748</v>
      </c>
      <c r="V12" s="3">
        <v>28970</v>
      </c>
      <c r="W12" s="8">
        <f t="shared" si="4"/>
        <v>27932.333333333332</v>
      </c>
    </row>
    <row r="13" spans="1:23" x14ac:dyDescent="0.25">
      <c r="A13" t="s">
        <v>27</v>
      </c>
      <c r="B13" s="3">
        <v>20801</v>
      </c>
      <c r="C13" s="3">
        <v>20675</v>
      </c>
      <c r="D13" s="3">
        <v>20219</v>
      </c>
      <c r="E13" s="7">
        <f t="shared" si="0"/>
        <v>20565</v>
      </c>
      <c r="F13" s="3">
        <v>15312</v>
      </c>
      <c r="G13" s="3">
        <v>16076</v>
      </c>
      <c r="H13" s="3">
        <v>17005</v>
      </c>
      <c r="I13" s="7">
        <f t="shared" si="1"/>
        <v>16131</v>
      </c>
      <c r="J13" s="3">
        <v>17618</v>
      </c>
      <c r="K13" s="3">
        <v>17769</v>
      </c>
      <c r="L13" s="3">
        <v>17782</v>
      </c>
      <c r="M13" s="7">
        <f t="shared" si="2"/>
        <v>17723</v>
      </c>
      <c r="N13" s="3">
        <v>18115</v>
      </c>
      <c r="O13" s="3">
        <v>17964</v>
      </c>
      <c r="P13" s="3">
        <v>17840</v>
      </c>
      <c r="Q13" s="7">
        <f t="shared" si="3"/>
        <v>17973</v>
      </c>
      <c r="R13" s="7">
        <v>18098</v>
      </c>
      <c r="T13" s="3">
        <v>17892</v>
      </c>
      <c r="U13" s="3">
        <v>17850</v>
      </c>
      <c r="V13" s="3">
        <v>18043</v>
      </c>
      <c r="W13" s="8">
        <f t="shared" si="4"/>
        <v>17928.333333333332</v>
      </c>
    </row>
    <row r="14" spans="1:23" x14ac:dyDescent="0.25">
      <c r="A14" t="s">
        <v>28</v>
      </c>
      <c r="B14" s="3">
        <v>47531</v>
      </c>
      <c r="C14" s="3">
        <v>47663</v>
      </c>
      <c r="D14" s="3">
        <v>47754</v>
      </c>
      <c r="E14" s="7">
        <f t="shared" si="0"/>
        <v>47649.333333333336</v>
      </c>
      <c r="F14" s="3">
        <v>47795</v>
      </c>
      <c r="G14" s="3">
        <v>48150</v>
      </c>
      <c r="H14" s="3">
        <v>48430</v>
      </c>
      <c r="I14" s="7">
        <f t="shared" si="1"/>
        <v>48125</v>
      </c>
      <c r="J14" s="3">
        <v>48757</v>
      </c>
      <c r="K14" s="3">
        <v>49593</v>
      </c>
      <c r="L14" s="3">
        <v>49729</v>
      </c>
      <c r="M14" s="7">
        <f t="shared" si="2"/>
        <v>49359.666666666664</v>
      </c>
      <c r="N14" s="3">
        <v>49740</v>
      </c>
      <c r="O14" s="3">
        <v>49676</v>
      </c>
      <c r="P14" s="3">
        <v>49835</v>
      </c>
      <c r="Q14" s="7">
        <f t="shared" si="3"/>
        <v>49750.333333333336</v>
      </c>
      <c r="R14" s="7">
        <v>48721</v>
      </c>
      <c r="T14" s="3">
        <v>49601</v>
      </c>
      <c r="U14" s="3">
        <v>49776</v>
      </c>
      <c r="V14" s="3">
        <v>49868</v>
      </c>
      <c r="W14" s="8">
        <f t="shared" si="4"/>
        <v>49748.333333333336</v>
      </c>
    </row>
    <row r="15" spans="1:23" x14ac:dyDescent="0.25">
      <c r="A15" t="s">
        <v>29</v>
      </c>
      <c r="B15" s="3">
        <v>1313</v>
      </c>
      <c r="C15" s="3">
        <v>1325</v>
      </c>
      <c r="D15" s="3">
        <v>1331</v>
      </c>
      <c r="E15" s="7">
        <f t="shared" si="0"/>
        <v>1323</v>
      </c>
      <c r="F15" s="3">
        <v>1317</v>
      </c>
      <c r="G15" s="3">
        <v>1311</v>
      </c>
      <c r="H15" s="3">
        <v>1315</v>
      </c>
      <c r="I15" s="7">
        <f t="shared" si="1"/>
        <v>1314.3333333333333</v>
      </c>
      <c r="J15" s="3">
        <v>1293</v>
      </c>
      <c r="K15" s="3">
        <v>1291</v>
      </c>
      <c r="L15" s="3">
        <v>1291</v>
      </c>
      <c r="M15" s="7">
        <f t="shared" si="2"/>
        <v>1291.6666666666667</v>
      </c>
      <c r="N15" s="3">
        <v>1236</v>
      </c>
      <c r="O15" s="3">
        <v>1240</v>
      </c>
      <c r="P15" s="3">
        <v>1249</v>
      </c>
      <c r="Q15" s="7">
        <f t="shared" si="3"/>
        <v>1241.6666666666667</v>
      </c>
      <c r="R15" s="7">
        <v>1293</v>
      </c>
      <c r="T15" s="3">
        <v>1222</v>
      </c>
      <c r="U15" s="3">
        <v>1229</v>
      </c>
      <c r="V15" s="3">
        <v>1238</v>
      </c>
      <c r="W15" s="8">
        <f t="shared" si="4"/>
        <v>1229.6666666666667</v>
      </c>
    </row>
    <row r="16" spans="1:23" x14ac:dyDescent="0.25">
      <c r="A16" t="s">
        <v>30</v>
      </c>
      <c r="B16" s="3">
        <v>44958</v>
      </c>
      <c r="C16" s="3">
        <v>45159</v>
      </c>
      <c r="D16" s="3">
        <v>45345</v>
      </c>
      <c r="E16" s="7">
        <f t="shared" si="0"/>
        <v>45154</v>
      </c>
      <c r="F16" s="3">
        <v>42373</v>
      </c>
      <c r="G16" s="3">
        <v>42359</v>
      </c>
      <c r="H16" s="3">
        <v>42057</v>
      </c>
      <c r="I16" s="7">
        <f t="shared" si="1"/>
        <v>42263</v>
      </c>
      <c r="J16" s="3">
        <v>30313</v>
      </c>
      <c r="K16" s="3">
        <v>30859</v>
      </c>
      <c r="L16" s="3">
        <v>42672</v>
      </c>
      <c r="M16" s="7">
        <f t="shared" si="2"/>
        <v>34614.666666666664</v>
      </c>
      <c r="N16" s="3">
        <v>42528</v>
      </c>
      <c r="O16" s="3">
        <v>42501</v>
      </c>
      <c r="P16" s="3">
        <v>42277</v>
      </c>
      <c r="Q16" s="7">
        <f t="shared" si="3"/>
        <v>42435.333333333336</v>
      </c>
      <c r="R16" s="7">
        <v>41117</v>
      </c>
      <c r="T16" s="3">
        <v>40693</v>
      </c>
      <c r="U16" s="3">
        <v>41381</v>
      </c>
      <c r="V16" s="3">
        <v>41722</v>
      </c>
      <c r="W16" s="8">
        <f t="shared" si="4"/>
        <v>41265.333333333336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469.38600000000002</v>
      </c>
      <c r="C20" s="23">
        <f>I3/1000</f>
        <v>415.99133333333333</v>
      </c>
      <c r="D20" s="23">
        <f>M3/1000</f>
        <v>428.51366666666667</v>
      </c>
      <c r="E20" s="23">
        <f>Q3/1000</f>
        <v>443.14366666666666</v>
      </c>
      <c r="F20" s="24">
        <f>R3/1000</f>
        <v>439.25900000000001</v>
      </c>
      <c r="G20" s="22"/>
      <c r="H20" s="23">
        <f>W3/1000</f>
        <v>434.96533333333332</v>
      </c>
    </row>
    <row r="21" spans="1:8" ht="15.75" x14ac:dyDescent="0.3">
      <c r="A21" s="22" t="s">
        <v>18</v>
      </c>
      <c r="B21" s="23">
        <f>E4/1000</f>
        <v>0.86166666666666658</v>
      </c>
      <c r="C21" s="23">
        <f>I4/1000</f>
        <v>0.91900000000000004</v>
      </c>
      <c r="D21" s="23">
        <f>M4/1000</f>
        <v>0.95966666666666667</v>
      </c>
      <c r="E21" s="23">
        <f>Q4/1000</f>
        <v>0.90233333333333332</v>
      </c>
      <c r="F21" s="24">
        <f>R4/1000</f>
        <v>0.91100000000000003</v>
      </c>
      <c r="G21" s="22"/>
      <c r="H21" s="23">
        <f>W4/1000</f>
        <v>0.83266666666666667</v>
      </c>
    </row>
    <row r="22" spans="1:8" ht="15.75" x14ac:dyDescent="0.3">
      <c r="A22" s="22" t="s">
        <v>19</v>
      </c>
      <c r="B22" s="23">
        <f t="shared" ref="B22:B33" si="5">E5/1000</f>
        <v>23.128333333333334</v>
      </c>
      <c r="C22" s="23">
        <f t="shared" ref="C22:C33" si="6">I5/1000</f>
        <v>21.748666666666669</v>
      </c>
      <c r="D22" s="23">
        <f t="shared" ref="D22:D33" si="7">M5/1000</f>
        <v>22.185666666666666</v>
      </c>
      <c r="E22" s="23">
        <f t="shared" ref="E22:F33" si="8">Q5/1000</f>
        <v>22.225000000000001</v>
      </c>
      <c r="F22" s="26">
        <f t="shared" si="8"/>
        <v>22.321999999999999</v>
      </c>
      <c r="G22" s="22"/>
      <c r="H22" s="23">
        <f t="shared" ref="H22:H33" si="9">W5/1000</f>
        <v>21.38133333333333</v>
      </c>
    </row>
    <row r="23" spans="1:8" ht="15.75" x14ac:dyDescent="0.3">
      <c r="A23" s="22" t="s">
        <v>20</v>
      </c>
      <c r="B23" s="23">
        <f t="shared" si="5"/>
        <v>12.953666666666667</v>
      </c>
      <c r="C23" s="23">
        <f t="shared" si="6"/>
        <v>12.437666666666667</v>
      </c>
      <c r="D23" s="23">
        <f t="shared" si="7"/>
        <v>12.721333333333334</v>
      </c>
      <c r="E23" s="23">
        <f t="shared" si="8"/>
        <v>12.923999999999999</v>
      </c>
      <c r="F23" s="26">
        <f t="shared" si="8"/>
        <v>12.759</v>
      </c>
      <c r="G23" s="22"/>
      <c r="H23" s="23">
        <f t="shared" si="9"/>
        <v>13.069666666666667</v>
      </c>
    </row>
    <row r="24" spans="1:8" ht="15.75" x14ac:dyDescent="0.3">
      <c r="A24" s="27" t="s">
        <v>21</v>
      </c>
      <c r="B24" s="23">
        <f t="shared" si="5"/>
        <v>55.779000000000003</v>
      </c>
      <c r="C24" s="23">
        <f t="shared" si="6"/>
        <v>45.898333333333333</v>
      </c>
      <c r="D24" s="23">
        <f t="shared" si="7"/>
        <v>51.036333333333339</v>
      </c>
      <c r="E24" s="23">
        <f t="shared" si="8"/>
        <v>54.47</v>
      </c>
      <c r="F24" s="26">
        <f t="shared" si="8"/>
        <v>51.795999999999999</v>
      </c>
      <c r="G24" s="22"/>
      <c r="H24" s="23">
        <f t="shared" si="9"/>
        <v>52.543999999999997</v>
      </c>
    </row>
    <row r="25" spans="1:8" ht="15.75" x14ac:dyDescent="0.3">
      <c r="A25" s="22" t="s">
        <v>22</v>
      </c>
      <c r="B25" s="23">
        <f t="shared" si="5"/>
        <v>9.7870000000000008</v>
      </c>
      <c r="C25" s="23">
        <f t="shared" si="6"/>
        <v>8.8283333333333331</v>
      </c>
      <c r="D25" s="23">
        <f t="shared" si="7"/>
        <v>8.8350000000000009</v>
      </c>
      <c r="E25" s="23">
        <f t="shared" si="8"/>
        <v>8.8306666666666658</v>
      </c>
      <c r="F25" s="26">
        <f t="shared" si="8"/>
        <v>9.07</v>
      </c>
      <c r="G25" s="22"/>
      <c r="H25" s="23">
        <f t="shared" si="9"/>
        <v>8.7833333333333332</v>
      </c>
    </row>
    <row r="26" spans="1:8" ht="15.75" x14ac:dyDescent="0.3">
      <c r="A26" s="22" t="s">
        <v>23</v>
      </c>
      <c r="B26" s="23">
        <f t="shared" si="5"/>
        <v>28.777000000000001</v>
      </c>
      <c r="C26" s="23">
        <f t="shared" si="6"/>
        <v>27.75633333333333</v>
      </c>
      <c r="D26" s="23">
        <f t="shared" si="7"/>
        <v>27.967333333333332</v>
      </c>
      <c r="E26" s="23">
        <f t="shared" si="8"/>
        <v>28.258333333333333</v>
      </c>
      <c r="F26" s="26">
        <f t="shared" si="8"/>
        <v>28.19</v>
      </c>
      <c r="G26" s="22"/>
      <c r="H26" s="23">
        <f t="shared" si="9"/>
        <v>27.812999999999999</v>
      </c>
    </row>
    <row r="27" spans="1:8" ht="15.75" x14ac:dyDescent="0.3">
      <c r="A27" s="22" t="s">
        <v>24</v>
      </c>
      <c r="B27" s="23">
        <f t="shared" si="5"/>
        <v>103.42766666666667</v>
      </c>
      <c r="C27" s="23">
        <f t="shared" si="6"/>
        <v>99.549666666666667</v>
      </c>
      <c r="D27" s="23">
        <f t="shared" si="7"/>
        <v>101.25833333333333</v>
      </c>
      <c r="E27" s="23">
        <f t="shared" si="8"/>
        <v>102.19966666666667</v>
      </c>
      <c r="F27" s="26">
        <f t="shared" si="8"/>
        <v>101.60899999999999</v>
      </c>
      <c r="G27" s="22"/>
      <c r="H27" s="23">
        <f t="shared" si="9"/>
        <v>99.781333333333322</v>
      </c>
    </row>
    <row r="28" spans="1:8" ht="15.75" x14ac:dyDescent="0.3">
      <c r="A28" s="22" t="s">
        <v>25</v>
      </c>
      <c r="B28" s="23">
        <f t="shared" si="5"/>
        <v>78.453000000000003</v>
      </c>
      <c r="C28" s="23">
        <f t="shared" si="6"/>
        <v>67.077333333333328</v>
      </c>
      <c r="D28" s="23">
        <f t="shared" si="7"/>
        <v>69.340333333333334</v>
      </c>
      <c r="E28" s="23">
        <f t="shared" si="8"/>
        <v>72.070999999999998</v>
      </c>
      <c r="F28" s="26">
        <f t="shared" si="8"/>
        <v>71.734999999999999</v>
      </c>
      <c r="G28" s="22"/>
      <c r="H28" s="23">
        <f t="shared" si="9"/>
        <v>72.557666666666677</v>
      </c>
    </row>
    <row r="29" spans="1:8" ht="15.75" x14ac:dyDescent="0.3">
      <c r="A29" s="22" t="s">
        <v>26</v>
      </c>
      <c r="B29" s="23">
        <f t="shared" si="5"/>
        <v>41.527333333333338</v>
      </c>
      <c r="C29" s="23">
        <f t="shared" si="6"/>
        <v>23.933</v>
      </c>
      <c r="D29" s="23">
        <f t="shared" si="7"/>
        <v>31.207000000000001</v>
      </c>
      <c r="E29" s="23">
        <f t="shared" si="8"/>
        <v>29.83</v>
      </c>
      <c r="F29" s="26">
        <f t="shared" si="8"/>
        <v>31.623999999999999</v>
      </c>
      <c r="G29" s="22"/>
      <c r="H29" s="23">
        <f t="shared" si="9"/>
        <v>27.932333333333332</v>
      </c>
    </row>
    <row r="30" spans="1:8" ht="15.75" x14ac:dyDescent="0.3">
      <c r="A30" s="22" t="s">
        <v>27</v>
      </c>
      <c r="B30" s="23">
        <f t="shared" si="5"/>
        <v>20.565000000000001</v>
      </c>
      <c r="C30" s="23">
        <f t="shared" si="6"/>
        <v>16.131</v>
      </c>
      <c r="D30" s="23">
        <f t="shared" si="7"/>
        <v>17.722999999999999</v>
      </c>
      <c r="E30" s="23">
        <f t="shared" si="8"/>
        <v>17.972999999999999</v>
      </c>
      <c r="F30" s="26">
        <f t="shared" si="8"/>
        <v>18.097999999999999</v>
      </c>
      <c r="G30" s="22"/>
      <c r="H30" s="23">
        <f t="shared" si="9"/>
        <v>17.928333333333331</v>
      </c>
    </row>
    <row r="31" spans="1:8" ht="15.75" x14ac:dyDescent="0.3">
      <c r="A31" s="22" t="s">
        <v>28</v>
      </c>
      <c r="B31" s="23">
        <f t="shared" si="5"/>
        <v>47.649333333333338</v>
      </c>
      <c r="C31" s="23">
        <f t="shared" si="6"/>
        <v>48.125</v>
      </c>
      <c r="D31" s="23">
        <f t="shared" si="7"/>
        <v>49.359666666666662</v>
      </c>
      <c r="E31" s="23">
        <f t="shared" si="8"/>
        <v>49.750333333333337</v>
      </c>
      <c r="F31" s="26">
        <f t="shared" si="8"/>
        <v>48.720999999999997</v>
      </c>
      <c r="G31" s="22"/>
      <c r="H31" s="23">
        <f t="shared" si="9"/>
        <v>49.748333333333335</v>
      </c>
    </row>
    <row r="32" spans="1:8" ht="15.75" x14ac:dyDescent="0.3">
      <c r="A32" s="22" t="s">
        <v>29</v>
      </c>
      <c r="B32" s="23">
        <f t="shared" si="5"/>
        <v>1.323</v>
      </c>
      <c r="C32" s="23">
        <f t="shared" si="6"/>
        <v>1.3143333333333334</v>
      </c>
      <c r="D32" s="23">
        <f t="shared" si="7"/>
        <v>1.2916666666666667</v>
      </c>
      <c r="E32" s="23">
        <f t="shared" si="8"/>
        <v>1.2416666666666667</v>
      </c>
      <c r="F32" s="26">
        <f t="shared" si="8"/>
        <v>1.2929999999999999</v>
      </c>
      <c r="G32" s="22"/>
      <c r="H32" s="23">
        <f t="shared" si="9"/>
        <v>1.2296666666666667</v>
      </c>
    </row>
    <row r="33" spans="1:8" ht="15.75" x14ac:dyDescent="0.3">
      <c r="A33" s="22" t="s">
        <v>30</v>
      </c>
      <c r="B33" s="23">
        <f t="shared" si="5"/>
        <v>45.154000000000003</v>
      </c>
      <c r="C33" s="23">
        <f t="shared" si="6"/>
        <v>42.262999999999998</v>
      </c>
      <c r="D33" s="23">
        <f t="shared" si="7"/>
        <v>34.614666666666665</v>
      </c>
      <c r="E33" s="23">
        <f t="shared" si="8"/>
        <v>42.435333333333332</v>
      </c>
      <c r="F33" s="26">
        <f t="shared" si="8"/>
        <v>41.116999999999997</v>
      </c>
      <c r="G33" s="22"/>
      <c r="H33" s="23">
        <f t="shared" si="9"/>
        <v>41.265333333333338</v>
      </c>
    </row>
  </sheetData>
  <mergeCells count="2">
    <mergeCell ref="T1:W1"/>
    <mergeCell ref="B1:R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CAC39-578D-4806-9A81-610F4C5FFC3F}">
  <dimension ref="A1:W33"/>
  <sheetViews>
    <sheetView topLeftCell="C1" workbookViewId="0">
      <selection activeCell="A19" sqref="A19:H33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s="12" t="s">
        <v>17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3" t="s">
        <v>33</v>
      </c>
    </row>
    <row r="3" spans="1:23" ht="15.75" thickTop="1" x14ac:dyDescent="0.25">
      <c r="A3" t="s">
        <v>1</v>
      </c>
      <c r="B3" s="3">
        <v>316757</v>
      </c>
      <c r="C3" s="3">
        <v>320983</v>
      </c>
      <c r="D3" s="3">
        <v>317238</v>
      </c>
      <c r="E3" s="7">
        <f>SUM(B3:D3)/3</f>
        <v>318326</v>
      </c>
      <c r="F3" s="3">
        <v>271758</v>
      </c>
      <c r="G3" s="3">
        <v>274303</v>
      </c>
      <c r="H3" s="3">
        <v>279890</v>
      </c>
      <c r="I3" s="7">
        <f>SUM(F3:H3)/3</f>
        <v>275317</v>
      </c>
      <c r="J3" s="3">
        <v>285826</v>
      </c>
      <c r="K3" s="3">
        <v>290475</v>
      </c>
      <c r="L3" s="3">
        <v>293313</v>
      </c>
      <c r="M3" s="7">
        <f>SUM(J3:L3)/3</f>
        <v>289871.33333333331</v>
      </c>
      <c r="N3" s="3">
        <v>297186</v>
      </c>
      <c r="O3" s="3">
        <v>299907</v>
      </c>
      <c r="P3" s="3">
        <v>298610</v>
      </c>
      <c r="Q3" s="7">
        <f>SUM(N3:P3)/3</f>
        <v>298567.66666666669</v>
      </c>
      <c r="R3" s="7">
        <v>295521</v>
      </c>
      <c r="T3" s="3">
        <v>293116</v>
      </c>
      <c r="U3" s="3">
        <v>294215</v>
      </c>
      <c r="V3" s="3">
        <v>296270</v>
      </c>
      <c r="W3" s="8">
        <f>SUM(T3:V3)/3</f>
        <v>294533.66666666669</v>
      </c>
    </row>
    <row r="4" spans="1:23" x14ac:dyDescent="0.25">
      <c r="A4" t="s">
        <v>18</v>
      </c>
      <c r="B4" s="3">
        <v>89</v>
      </c>
      <c r="C4" s="3">
        <v>89</v>
      </c>
      <c r="D4" s="3">
        <v>96</v>
      </c>
      <c r="E4" s="7">
        <f t="shared" ref="E4:E16" si="0">SUM(B4:D4)/3</f>
        <v>91.333333333333329</v>
      </c>
      <c r="F4" s="3">
        <v>95</v>
      </c>
      <c r="G4" s="3">
        <v>96</v>
      </c>
      <c r="H4" s="3">
        <v>91</v>
      </c>
      <c r="I4" s="7">
        <f t="shared" ref="I4:I16" si="1">SUM(F4:H4)/3</f>
        <v>94</v>
      </c>
      <c r="J4" s="3">
        <v>93</v>
      </c>
      <c r="K4" s="3">
        <v>100</v>
      </c>
      <c r="L4" s="3">
        <v>98</v>
      </c>
      <c r="M4" s="7">
        <f t="shared" ref="M4:M16" si="2">SUM(J4:L4)/3</f>
        <v>97</v>
      </c>
      <c r="N4" s="3">
        <v>98</v>
      </c>
      <c r="O4" s="3">
        <v>93</v>
      </c>
      <c r="P4" s="3">
        <v>95</v>
      </c>
      <c r="Q4" s="7">
        <f t="shared" ref="Q4:Q16" si="3">SUM(N4:P4)/3</f>
        <v>95.333333333333329</v>
      </c>
      <c r="R4" s="7">
        <v>94</v>
      </c>
      <c r="T4" s="3">
        <v>99</v>
      </c>
      <c r="U4" s="3">
        <v>96</v>
      </c>
      <c r="V4" s="3">
        <v>91</v>
      </c>
      <c r="W4" s="8">
        <f t="shared" ref="W4:W16" si="4">SUM(T4:V4)/3</f>
        <v>95.333333333333329</v>
      </c>
    </row>
    <row r="5" spans="1:23" x14ac:dyDescent="0.25">
      <c r="A5" t="s">
        <v>19</v>
      </c>
      <c r="B5" s="3">
        <v>28115</v>
      </c>
      <c r="C5" s="3">
        <v>28084</v>
      </c>
      <c r="D5" s="3">
        <v>27907</v>
      </c>
      <c r="E5" s="7">
        <f t="shared" si="0"/>
        <v>28035.333333333332</v>
      </c>
      <c r="F5" s="3">
        <v>25304</v>
      </c>
      <c r="G5" s="3">
        <v>25839</v>
      </c>
      <c r="H5" s="3">
        <v>26656</v>
      </c>
      <c r="I5" s="7">
        <f t="shared" si="1"/>
        <v>25933</v>
      </c>
      <c r="J5" s="3">
        <v>27450</v>
      </c>
      <c r="K5" s="3">
        <v>27468</v>
      </c>
      <c r="L5" s="3">
        <v>27716</v>
      </c>
      <c r="M5" s="7">
        <f t="shared" si="2"/>
        <v>27544.666666666668</v>
      </c>
      <c r="N5" s="3">
        <v>27413</v>
      </c>
      <c r="O5" s="3">
        <v>27466</v>
      </c>
      <c r="P5" s="3">
        <v>27503</v>
      </c>
      <c r="Q5" s="7">
        <f t="shared" si="3"/>
        <v>27460.666666666668</v>
      </c>
      <c r="R5" s="7">
        <v>27243</v>
      </c>
      <c r="T5" s="3">
        <v>27036</v>
      </c>
      <c r="U5" s="3">
        <v>26977</v>
      </c>
      <c r="V5" s="3">
        <v>27277</v>
      </c>
      <c r="W5" s="8">
        <f t="shared" si="4"/>
        <v>27096.666666666668</v>
      </c>
    </row>
    <row r="6" spans="1:23" x14ac:dyDescent="0.25">
      <c r="A6" t="s">
        <v>20</v>
      </c>
      <c r="B6" s="3">
        <v>7586</v>
      </c>
      <c r="C6" s="3">
        <v>7528</v>
      </c>
      <c r="D6" s="3">
        <v>7434</v>
      </c>
      <c r="E6" s="7">
        <f t="shared" si="0"/>
        <v>7516</v>
      </c>
      <c r="F6" s="3">
        <v>6845</v>
      </c>
      <c r="G6" s="3">
        <v>6975</v>
      </c>
      <c r="H6" s="3">
        <v>7004</v>
      </c>
      <c r="I6" s="7">
        <f t="shared" si="1"/>
        <v>6941.333333333333</v>
      </c>
      <c r="J6" s="3">
        <v>7010</v>
      </c>
      <c r="K6" s="3">
        <v>6992</v>
      </c>
      <c r="L6" s="3">
        <v>7015</v>
      </c>
      <c r="M6" s="7">
        <f t="shared" si="2"/>
        <v>7005.666666666667</v>
      </c>
      <c r="N6" s="3">
        <v>7127</v>
      </c>
      <c r="O6" s="3">
        <v>7438</v>
      </c>
      <c r="P6" s="3">
        <v>7609</v>
      </c>
      <c r="Q6" s="7">
        <f t="shared" si="3"/>
        <v>7391.333333333333</v>
      </c>
      <c r="R6" s="7">
        <v>7214</v>
      </c>
      <c r="T6" s="3">
        <v>7001</v>
      </c>
      <c r="U6" s="3">
        <v>6939</v>
      </c>
      <c r="V6" s="3">
        <v>6999</v>
      </c>
      <c r="W6" s="8">
        <f t="shared" si="4"/>
        <v>6979.666666666667</v>
      </c>
    </row>
    <row r="7" spans="1:23" x14ac:dyDescent="0.25">
      <c r="A7" s="5" t="s">
        <v>21</v>
      </c>
      <c r="B7" s="3">
        <v>60659</v>
      </c>
      <c r="C7" s="3">
        <v>59400</v>
      </c>
      <c r="D7" s="3">
        <v>58908</v>
      </c>
      <c r="E7" s="7">
        <f t="shared" si="0"/>
        <v>59655.666666666664</v>
      </c>
      <c r="F7" s="3">
        <v>49401</v>
      </c>
      <c r="G7" s="3">
        <v>49725</v>
      </c>
      <c r="H7" s="3">
        <v>52345</v>
      </c>
      <c r="I7" s="7">
        <f t="shared" si="1"/>
        <v>50490.333333333336</v>
      </c>
      <c r="J7" s="3">
        <v>55013</v>
      </c>
      <c r="K7" s="3">
        <v>55229</v>
      </c>
      <c r="L7" s="3">
        <v>55826</v>
      </c>
      <c r="M7" s="7">
        <f t="shared" si="2"/>
        <v>55356</v>
      </c>
      <c r="N7" s="3">
        <v>56557</v>
      </c>
      <c r="O7" s="3">
        <v>58617</v>
      </c>
      <c r="P7" s="3">
        <v>59902</v>
      </c>
      <c r="Q7" s="7">
        <f t="shared" si="3"/>
        <v>58358.666666666664</v>
      </c>
      <c r="R7" s="7">
        <v>55965</v>
      </c>
      <c r="T7" s="3">
        <v>57076</v>
      </c>
      <c r="U7" s="3">
        <v>55977</v>
      </c>
      <c r="V7" s="3">
        <v>55978</v>
      </c>
      <c r="W7" s="8">
        <f t="shared" si="4"/>
        <v>56343.666666666664</v>
      </c>
    </row>
    <row r="8" spans="1:23" x14ac:dyDescent="0.25">
      <c r="A8" t="s">
        <v>22</v>
      </c>
      <c r="B8" s="3">
        <v>2715</v>
      </c>
      <c r="C8" s="3">
        <v>2682</v>
      </c>
      <c r="D8" s="3">
        <v>2642</v>
      </c>
      <c r="E8" s="7">
        <f t="shared" si="0"/>
        <v>2679.6666666666665</v>
      </c>
      <c r="F8" s="3">
        <v>2299</v>
      </c>
      <c r="G8" s="3">
        <v>2222</v>
      </c>
      <c r="H8" s="3">
        <v>2263</v>
      </c>
      <c r="I8" s="7">
        <f t="shared" si="1"/>
        <v>2261.3333333333335</v>
      </c>
      <c r="J8" s="3">
        <v>2225</v>
      </c>
      <c r="K8" s="3">
        <v>2237</v>
      </c>
      <c r="L8" s="3">
        <v>2249</v>
      </c>
      <c r="M8" s="7">
        <f t="shared" si="2"/>
        <v>2237</v>
      </c>
      <c r="N8" s="3">
        <v>2190</v>
      </c>
      <c r="O8" s="3">
        <v>2184</v>
      </c>
      <c r="P8" s="3">
        <v>2192</v>
      </c>
      <c r="Q8" s="7">
        <f t="shared" si="3"/>
        <v>2188.6666666666665</v>
      </c>
      <c r="R8" s="7">
        <v>2342</v>
      </c>
      <c r="T8" s="3">
        <v>2119</v>
      </c>
      <c r="U8" s="3">
        <v>2147</v>
      </c>
      <c r="V8" s="3">
        <v>2162</v>
      </c>
      <c r="W8" s="8">
        <f t="shared" si="4"/>
        <v>2142.6666666666665</v>
      </c>
    </row>
    <row r="9" spans="1:23" x14ac:dyDescent="0.25">
      <c r="A9" t="s">
        <v>23</v>
      </c>
      <c r="B9" s="3">
        <v>11398</v>
      </c>
      <c r="C9" s="3">
        <v>11454</v>
      </c>
      <c r="D9" s="3">
        <v>11343</v>
      </c>
      <c r="E9" s="7">
        <f t="shared" si="0"/>
        <v>11398.333333333334</v>
      </c>
      <c r="F9" s="3">
        <v>10293</v>
      </c>
      <c r="G9" s="3">
        <v>10309</v>
      </c>
      <c r="H9" s="3">
        <v>10265</v>
      </c>
      <c r="I9" s="7">
        <f t="shared" si="1"/>
        <v>10289</v>
      </c>
      <c r="J9" s="3">
        <v>9978</v>
      </c>
      <c r="K9" s="3">
        <v>10065</v>
      </c>
      <c r="L9" s="3">
        <v>10018</v>
      </c>
      <c r="M9" s="7">
        <f t="shared" si="2"/>
        <v>10020.333333333334</v>
      </c>
      <c r="N9" s="3">
        <v>10118</v>
      </c>
      <c r="O9" s="3">
        <v>9961</v>
      </c>
      <c r="P9" s="3">
        <v>9977</v>
      </c>
      <c r="Q9" s="7">
        <f t="shared" si="3"/>
        <v>10018.666666666666</v>
      </c>
      <c r="R9" s="7">
        <v>10432</v>
      </c>
      <c r="T9" s="3">
        <v>9960</v>
      </c>
      <c r="U9" s="3">
        <v>9948</v>
      </c>
      <c r="V9" s="3">
        <v>10089</v>
      </c>
      <c r="W9" s="8">
        <f t="shared" si="4"/>
        <v>9999</v>
      </c>
    </row>
    <row r="10" spans="1:23" x14ac:dyDescent="0.25">
      <c r="A10" t="s">
        <v>24</v>
      </c>
      <c r="B10" s="3">
        <v>39019</v>
      </c>
      <c r="C10" s="3">
        <v>39231</v>
      </c>
      <c r="D10" s="3">
        <v>39192</v>
      </c>
      <c r="E10" s="7">
        <f t="shared" si="0"/>
        <v>39147.333333333336</v>
      </c>
      <c r="F10" s="3">
        <v>34959</v>
      </c>
      <c r="G10" s="3">
        <v>35528</v>
      </c>
      <c r="H10" s="3">
        <v>36014</v>
      </c>
      <c r="I10" s="7">
        <f t="shared" si="1"/>
        <v>35500.333333333336</v>
      </c>
      <c r="J10" s="3">
        <v>36386</v>
      </c>
      <c r="K10" s="3">
        <v>36645</v>
      </c>
      <c r="L10" s="3">
        <v>36330</v>
      </c>
      <c r="M10" s="7">
        <f t="shared" si="2"/>
        <v>36453.666666666664</v>
      </c>
      <c r="N10" s="3">
        <v>36848</v>
      </c>
      <c r="O10" s="3">
        <v>36799</v>
      </c>
      <c r="P10" s="3">
        <v>36680</v>
      </c>
      <c r="Q10" s="7">
        <f t="shared" si="3"/>
        <v>36775.666666666664</v>
      </c>
      <c r="R10" s="7">
        <v>36969</v>
      </c>
      <c r="T10" s="3">
        <v>37149</v>
      </c>
      <c r="U10" s="3">
        <v>37182</v>
      </c>
      <c r="V10" s="3">
        <v>37605</v>
      </c>
      <c r="W10" s="8">
        <f t="shared" si="4"/>
        <v>37312</v>
      </c>
    </row>
    <row r="11" spans="1:23" x14ac:dyDescent="0.25">
      <c r="A11" t="s">
        <v>25</v>
      </c>
      <c r="B11" s="3">
        <v>35225</v>
      </c>
      <c r="C11" s="3">
        <v>35490</v>
      </c>
      <c r="D11" s="3">
        <v>34807</v>
      </c>
      <c r="E11" s="7">
        <f t="shared" si="0"/>
        <v>35174</v>
      </c>
      <c r="F11" s="3">
        <v>29567</v>
      </c>
      <c r="G11" s="3">
        <v>30119</v>
      </c>
      <c r="H11" s="3">
        <v>30499</v>
      </c>
      <c r="I11" s="7">
        <f t="shared" si="1"/>
        <v>30061.666666666668</v>
      </c>
      <c r="J11" s="3">
        <v>30529</v>
      </c>
      <c r="K11" s="3">
        <v>31124</v>
      </c>
      <c r="L11" s="3">
        <v>31501</v>
      </c>
      <c r="M11" s="7">
        <f t="shared" si="2"/>
        <v>31051.333333333332</v>
      </c>
      <c r="N11" s="3">
        <v>32409</v>
      </c>
      <c r="O11" s="3">
        <v>32612</v>
      </c>
      <c r="P11" s="3">
        <v>32418</v>
      </c>
      <c r="Q11" s="7">
        <f t="shared" si="3"/>
        <v>32479.666666666668</v>
      </c>
      <c r="R11" s="7">
        <v>32192</v>
      </c>
      <c r="T11" s="3">
        <v>31648</v>
      </c>
      <c r="U11" s="3">
        <v>31934</v>
      </c>
      <c r="V11" s="3">
        <v>32166</v>
      </c>
      <c r="W11" s="8">
        <f t="shared" si="4"/>
        <v>31916</v>
      </c>
    </row>
    <row r="12" spans="1:23" x14ac:dyDescent="0.25">
      <c r="A12" t="s">
        <v>26</v>
      </c>
      <c r="B12" s="3">
        <v>34939</v>
      </c>
      <c r="C12" s="3">
        <v>35515</v>
      </c>
      <c r="D12" s="3">
        <v>34559</v>
      </c>
      <c r="E12" s="7">
        <f t="shared" si="0"/>
        <v>35004.333333333336</v>
      </c>
      <c r="F12" s="3">
        <v>17845</v>
      </c>
      <c r="G12" s="3">
        <v>18537</v>
      </c>
      <c r="H12" s="3">
        <v>20674</v>
      </c>
      <c r="I12" s="7">
        <f t="shared" si="1"/>
        <v>19018.666666666668</v>
      </c>
      <c r="J12" s="3">
        <v>27183</v>
      </c>
      <c r="K12" s="3">
        <v>27885</v>
      </c>
      <c r="L12" s="3">
        <v>28447</v>
      </c>
      <c r="M12" s="7">
        <f t="shared" si="2"/>
        <v>27838.333333333332</v>
      </c>
      <c r="N12" s="3">
        <v>28245</v>
      </c>
      <c r="O12" s="3">
        <v>28101</v>
      </c>
      <c r="P12" s="3">
        <v>27490</v>
      </c>
      <c r="Q12" s="7">
        <f t="shared" si="3"/>
        <v>27945.333333333332</v>
      </c>
      <c r="R12" s="7">
        <v>27452</v>
      </c>
      <c r="T12" s="3">
        <v>24503</v>
      </c>
      <c r="U12" s="3">
        <v>26207</v>
      </c>
      <c r="V12" s="3">
        <v>26942</v>
      </c>
      <c r="W12" s="8">
        <f t="shared" si="4"/>
        <v>25884</v>
      </c>
    </row>
    <row r="13" spans="1:23" x14ac:dyDescent="0.25">
      <c r="A13" t="s">
        <v>27</v>
      </c>
      <c r="B13" s="3">
        <v>9053</v>
      </c>
      <c r="C13" s="3">
        <v>9074</v>
      </c>
      <c r="D13" s="3">
        <v>8911</v>
      </c>
      <c r="E13" s="7">
        <f t="shared" si="0"/>
        <v>9012.6666666666661</v>
      </c>
      <c r="F13" s="3">
        <v>6232</v>
      </c>
      <c r="G13" s="3">
        <v>6422</v>
      </c>
      <c r="H13" s="3">
        <v>6907</v>
      </c>
      <c r="I13" s="7">
        <f t="shared" si="1"/>
        <v>6520.333333333333</v>
      </c>
      <c r="J13" s="3">
        <v>7476</v>
      </c>
      <c r="K13" s="3">
        <v>7810</v>
      </c>
      <c r="L13" s="3">
        <v>7695</v>
      </c>
      <c r="M13" s="7">
        <f t="shared" si="2"/>
        <v>7660.333333333333</v>
      </c>
      <c r="N13" s="3">
        <v>7820</v>
      </c>
      <c r="O13" s="3">
        <v>7782</v>
      </c>
      <c r="P13" s="3">
        <v>7736</v>
      </c>
      <c r="Q13" s="7">
        <f t="shared" si="3"/>
        <v>7779.333333333333</v>
      </c>
      <c r="R13" s="7">
        <v>7743</v>
      </c>
      <c r="T13" s="3">
        <v>7630</v>
      </c>
      <c r="U13" s="3">
        <v>7681</v>
      </c>
      <c r="V13" s="3">
        <v>7810</v>
      </c>
      <c r="W13" s="8">
        <f t="shared" si="4"/>
        <v>7707</v>
      </c>
    </row>
    <row r="14" spans="1:23" x14ac:dyDescent="0.25">
      <c r="A14" t="s">
        <v>28</v>
      </c>
      <c r="B14" s="3">
        <v>26808</v>
      </c>
      <c r="C14" s="3">
        <v>26739</v>
      </c>
      <c r="D14" s="3">
        <v>26635</v>
      </c>
      <c r="E14" s="7">
        <f t="shared" si="0"/>
        <v>26727.333333333332</v>
      </c>
      <c r="F14" s="3">
        <v>26827</v>
      </c>
      <c r="G14" s="3">
        <v>26950</v>
      </c>
      <c r="H14" s="3">
        <v>26995</v>
      </c>
      <c r="I14" s="7">
        <f t="shared" si="1"/>
        <v>26924</v>
      </c>
      <c r="J14" s="3">
        <v>27127</v>
      </c>
      <c r="K14" s="3">
        <v>27849</v>
      </c>
      <c r="L14" s="3">
        <v>27804</v>
      </c>
      <c r="M14" s="7">
        <f t="shared" si="2"/>
        <v>27593.333333333332</v>
      </c>
      <c r="N14" s="3">
        <v>28404</v>
      </c>
      <c r="O14" s="3">
        <v>29277</v>
      </c>
      <c r="P14" s="3">
        <v>28206</v>
      </c>
      <c r="Q14" s="7">
        <f t="shared" si="3"/>
        <v>28629</v>
      </c>
      <c r="R14" s="7">
        <v>27468</v>
      </c>
      <c r="T14" s="3">
        <v>29481</v>
      </c>
      <c r="U14" s="3">
        <v>29562</v>
      </c>
      <c r="V14" s="3">
        <v>29512</v>
      </c>
      <c r="W14" s="8">
        <f t="shared" si="4"/>
        <v>29518.333333333332</v>
      </c>
    </row>
    <row r="15" spans="1:23" x14ac:dyDescent="0.25">
      <c r="A15" t="s">
        <v>29</v>
      </c>
      <c r="B15" s="3">
        <v>20858</v>
      </c>
      <c r="C15" s="3">
        <v>22576</v>
      </c>
      <c r="D15" s="3">
        <v>23423</v>
      </c>
      <c r="E15" s="7">
        <f t="shared" si="0"/>
        <v>22285.666666666668</v>
      </c>
      <c r="F15" s="3">
        <v>21925</v>
      </c>
      <c r="G15" s="3">
        <v>22118</v>
      </c>
      <c r="H15" s="3">
        <v>21247</v>
      </c>
      <c r="I15" s="7">
        <f t="shared" si="1"/>
        <v>21763.333333333332</v>
      </c>
      <c r="J15" s="3">
        <v>20388</v>
      </c>
      <c r="K15" s="3">
        <v>18987</v>
      </c>
      <c r="L15" s="3">
        <v>20805</v>
      </c>
      <c r="M15" s="7">
        <f t="shared" si="2"/>
        <v>20060</v>
      </c>
      <c r="N15" s="3">
        <v>20350</v>
      </c>
      <c r="O15" s="3">
        <v>19914</v>
      </c>
      <c r="P15" s="3">
        <v>18995</v>
      </c>
      <c r="Q15" s="7">
        <f t="shared" si="3"/>
        <v>19753</v>
      </c>
      <c r="R15" s="7">
        <v>20966</v>
      </c>
      <c r="T15" s="3">
        <v>20151</v>
      </c>
      <c r="U15" s="3">
        <v>20330</v>
      </c>
      <c r="V15" s="3">
        <v>20404</v>
      </c>
      <c r="W15" s="8">
        <f t="shared" si="4"/>
        <v>20295</v>
      </c>
    </row>
    <row r="16" spans="1:23" x14ac:dyDescent="0.25">
      <c r="A16" t="s">
        <v>30</v>
      </c>
      <c r="B16" s="3">
        <v>40292</v>
      </c>
      <c r="C16" s="3">
        <v>43119</v>
      </c>
      <c r="D16" s="3">
        <v>41378</v>
      </c>
      <c r="E16" s="7">
        <f t="shared" si="0"/>
        <v>41596.333333333336</v>
      </c>
      <c r="F16" s="3">
        <v>40144</v>
      </c>
      <c r="G16" s="3">
        <v>39445</v>
      </c>
      <c r="H16" s="3">
        <v>38910</v>
      </c>
      <c r="I16" s="7">
        <f t="shared" si="1"/>
        <v>39499.666666666664</v>
      </c>
      <c r="J16" s="3">
        <v>34946</v>
      </c>
      <c r="K16" s="3">
        <v>38064</v>
      </c>
      <c r="L16" s="3">
        <v>37787</v>
      </c>
      <c r="M16" s="7">
        <f t="shared" si="2"/>
        <v>36932.333333333336</v>
      </c>
      <c r="N16" s="3">
        <v>39584</v>
      </c>
      <c r="O16" s="3">
        <v>39638</v>
      </c>
      <c r="P16" s="3">
        <v>39778</v>
      </c>
      <c r="Q16" s="7">
        <f t="shared" si="3"/>
        <v>39666.666666666664</v>
      </c>
      <c r="R16" s="7">
        <v>39424</v>
      </c>
      <c r="T16" s="3">
        <v>39212</v>
      </c>
      <c r="U16" s="3">
        <v>39188</v>
      </c>
      <c r="V16" s="3">
        <v>39188</v>
      </c>
      <c r="W16" s="8">
        <f t="shared" si="4"/>
        <v>39196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318.32600000000002</v>
      </c>
      <c r="C20" s="23">
        <f>I3/1000</f>
        <v>275.31700000000001</v>
      </c>
      <c r="D20" s="23">
        <f>M3/1000</f>
        <v>289.87133333333333</v>
      </c>
      <c r="E20" s="23">
        <f>Q3/1000</f>
        <v>298.5676666666667</v>
      </c>
      <c r="F20" s="24">
        <f>R3/1000</f>
        <v>295.52100000000002</v>
      </c>
      <c r="G20" s="22"/>
      <c r="H20" s="23">
        <f>W3/1000</f>
        <v>294.5336666666667</v>
      </c>
    </row>
    <row r="21" spans="1:8" ht="15.75" x14ac:dyDescent="0.3">
      <c r="A21" s="22" t="s">
        <v>18</v>
      </c>
      <c r="B21" s="23">
        <f>E4/1000</f>
        <v>9.1333333333333322E-2</v>
      </c>
      <c r="C21" s="23">
        <f>I4/1000</f>
        <v>9.4E-2</v>
      </c>
      <c r="D21" s="23">
        <f>M4/1000</f>
        <v>9.7000000000000003E-2</v>
      </c>
      <c r="E21" s="23">
        <f>Q4/1000</f>
        <v>9.5333333333333325E-2</v>
      </c>
      <c r="F21" s="24">
        <f>R4/1000</f>
        <v>9.4E-2</v>
      </c>
      <c r="G21" s="22"/>
      <c r="H21" s="23">
        <f>W4/1000</f>
        <v>9.5333333333333325E-2</v>
      </c>
    </row>
    <row r="22" spans="1:8" ht="15.75" x14ac:dyDescent="0.3">
      <c r="A22" s="22" t="s">
        <v>19</v>
      </c>
      <c r="B22" s="23">
        <f t="shared" ref="B22:B33" si="5">E5/1000</f>
        <v>28.035333333333334</v>
      </c>
      <c r="C22" s="23">
        <f t="shared" ref="C22:C33" si="6">I5/1000</f>
        <v>25.933</v>
      </c>
      <c r="D22" s="23">
        <f t="shared" ref="D22:D33" si="7">M5/1000</f>
        <v>27.544666666666668</v>
      </c>
      <c r="E22" s="23">
        <f t="shared" ref="E22:F33" si="8">Q5/1000</f>
        <v>27.460666666666668</v>
      </c>
      <c r="F22" s="26">
        <f t="shared" si="8"/>
        <v>27.242999999999999</v>
      </c>
      <c r="G22" s="22"/>
      <c r="H22" s="23">
        <f t="shared" ref="H22:H33" si="9">W5/1000</f>
        <v>27.096666666666668</v>
      </c>
    </row>
    <row r="23" spans="1:8" ht="15.75" x14ac:dyDescent="0.3">
      <c r="A23" s="22" t="s">
        <v>20</v>
      </c>
      <c r="B23" s="23">
        <f t="shared" si="5"/>
        <v>7.516</v>
      </c>
      <c r="C23" s="23">
        <f t="shared" si="6"/>
        <v>6.9413333333333327</v>
      </c>
      <c r="D23" s="23">
        <f t="shared" si="7"/>
        <v>7.0056666666666674</v>
      </c>
      <c r="E23" s="23">
        <f t="shared" si="8"/>
        <v>7.3913333333333329</v>
      </c>
      <c r="F23" s="26">
        <f t="shared" si="8"/>
        <v>7.2140000000000004</v>
      </c>
      <c r="G23" s="22"/>
      <c r="H23" s="23">
        <f t="shared" si="9"/>
        <v>6.9796666666666667</v>
      </c>
    </row>
    <row r="24" spans="1:8" ht="15.75" x14ac:dyDescent="0.3">
      <c r="A24" s="27" t="s">
        <v>21</v>
      </c>
      <c r="B24" s="23">
        <f t="shared" si="5"/>
        <v>59.655666666666662</v>
      </c>
      <c r="C24" s="23">
        <f t="shared" si="6"/>
        <v>50.490333333333339</v>
      </c>
      <c r="D24" s="23">
        <f t="shared" si="7"/>
        <v>55.356000000000002</v>
      </c>
      <c r="E24" s="23">
        <f t="shared" si="8"/>
        <v>58.358666666666664</v>
      </c>
      <c r="F24" s="26">
        <f t="shared" si="8"/>
        <v>55.965000000000003</v>
      </c>
      <c r="G24" s="22"/>
      <c r="H24" s="23">
        <f t="shared" si="9"/>
        <v>56.343666666666664</v>
      </c>
    </row>
    <row r="25" spans="1:8" ht="15.75" x14ac:dyDescent="0.3">
      <c r="A25" s="22" t="s">
        <v>22</v>
      </c>
      <c r="B25" s="23">
        <f t="shared" si="5"/>
        <v>2.6796666666666664</v>
      </c>
      <c r="C25" s="23">
        <f t="shared" si="6"/>
        <v>2.2613333333333334</v>
      </c>
      <c r="D25" s="23">
        <f t="shared" si="7"/>
        <v>2.2370000000000001</v>
      </c>
      <c r="E25" s="23">
        <f t="shared" si="8"/>
        <v>2.1886666666666663</v>
      </c>
      <c r="F25" s="26">
        <f t="shared" si="8"/>
        <v>2.3420000000000001</v>
      </c>
      <c r="G25" s="22"/>
      <c r="H25" s="23">
        <f t="shared" si="9"/>
        <v>2.1426666666666665</v>
      </c>
    </row>
    <row r="26" spans="1:8" ht="15.75" x14ac:dyDescent="0.3">
      <c r="A26" s="22" t="s">
        <v>23</v>
      </c>
      <c r="B26" s="23">
        <f t="shared" si="5"/>
        <v>11.398333333333333</v>
      </c>
      <c r="C26" s="23">
        <f t="shared" si="6"/>
        <v>10.289</v>
      </c>
      <c r="D26" s="23">
        <f t="shared" si="7"/>
        <v>10.020333333333333</v>
      </c>
      <c r="E26" s="23">
        <f t="shared" si="8"/>
        <v>10.018666666666666</v>
      </c>
      <c r="F26" s="26">
        <f t="shared" si="8"/>
        <v>10.432</v>
      </c>
      <c r="G26" s="22"/>
      <c r="H26" s="23">
        <f t="shared" si="9"/>
        <v>9.9990000000000006</v>
      </c>
    </row>
    <row r="27" spans="1:8" ht="15.75" x14ac:dyDescent="0.3">
      <c r="A27" s="22" t="s">
        <v>24</v>
      </c>
      <c r="B27" s="23">
        <f t="shared" si="5"/>
        <v>39.147333333333336</v>
      </c>
      <c r="C27" s="23">
        <f t="shared" si="6"/>
        <v>35.500333333333337</v>
      </c>
      <c r="D27" s="23">
        <f t="shared" si="7"/>
        <v>36.453666666666663</v>
      </c>
      <c r="E27" s="23">
        <f t="shared" si="8"/>
        <v>36.775666666666666</v>
      </c>
      <c r="F27" s="26">
        <f t="shared" si="8"/>
        <v>36.969000000000001</v>
      </c>
      <c r="G27" s="22"/>
      <c r="H27" s="23">
        <f t="shared" si="9"/>
        <v>37.311999999999998</v>
      </c>
    </row>
    <row r="28" spans="1:8" ht="15.75" x14ac:dyDescent="0.3">
      <c r="A28" s="22" t="s">
        <v>25</v>
      </c>
      <c r="B28" s="23">
        <f t="shared" si="5"/>
        <v>35.173999999999999</v>
      </c>
      <c r="C28" s="23">
        <f t="shared" si="6"/>
        <v>30.061666666666667</v>
      </c>
      <c r="D28" s="23">
        <f t="shared" si="7"/>
        <v>31.051333333333332</v>
      </c>
      <c r="E28" s="23">
        <f t="shared" si="8"/>
        <v>32.479666666666667</v>
      </c>
      <c r="F28" s="26">
        <f t="shared" si="8"/>
        <v>32.192</v>
      </c>
      <c r="G28" s="22"/>
      <c r="H28" s="23">
        <f t="shared" si="9"/>
        <v>31.916</v>
      </c>
    </row>
    <row r="29" spans="1:8" ht="15.75" x14ac:dyDescent="0.3">
      <c r="A29" s="22" t="s">
        <v>26</v>
      </c>
      <c r="B29" s="23">
        <f t="shared" si="5"/>
        <v>35.004333333333335</v>
      </c>
      <c r="C29" s="23">
        <f t="shared" si="6"/>
        <v>19.018666666666668</v>
      </c>
      <c r="D29" s="23">
        <f t="shared" si="7"/>
        <v>27.838333333333331</v>
      </c>
      <c r="E29" s="23">
        <f t="shared" si="8"/>
        <v>27.94533333333333</v>
      </c>
      <c r="F29" s="26">
        <f t="shared" si="8"/>
        <v>27.452000000000002</v>
      </c>
      <c r="G29" s="22"/>
      <c r="H29" s="23">
        <f t="shared" si="9"/>
        <v>25.884</v>
      </c>
    </row>
    <row r="30" spans="1:8" ht="15.75" x14ac:dyDescent="0.3">
      <c r="A30" s="22" t="s">
        <v>27</v>
      </c>
      <c r="B30" s="23">
        <f t="shared" si="5"/>
        <v>9.0126666666666662</v>
      </c>
      <c r="C30" s="23">
        <f t="shared" si="6"/>
        <v>6.5203333333333333</v>
      </c>
      <c r="D30" s="23">
        <f t="shared" si="7"/>
        <v>7.660333333333333</v>
      </c>
      <c r="E30" s="23">
        <f t="shared" si="8"/>
        <v>7.7793333333333328</v>
      </c>
      <c r="F30" s="26">
        <f t="shared" si="8"/>
        <v>7.7430000000000003</v>
      </c>
      <c r="G30" s="22"/>
      <c r="H30" s="23">
        <f t="shared" si="9"/>
        <v>7.7069999999999999</v>
      </c>
    </row>
    <row r="31" spans="1:8" ht="15.75" x14ac:dyDescent="0.3">
      <c r="A31" s="22" t="s">
        <v>28</v>
      </c>
      <c r="B31" s="23">
        <f t="shared" si="5"/>
        <v>26.727333333333331</v>
      </c>
      <c r="C31" s="23">
        <f t="shared" si="6"/>
        <v>26.923999999999999</v>
      </c>
      <c r="D31" s="23">
        <f t="shared" si="7"/>
        <v>27.593333333333334</v>
      </c>
      <c r="E31" s="23">
        <f t="shared" si="8"/>
        <v>28.629000000000001</v>
      </c>
      <c r="F31" s="26">
        <f t="shared" si="8"/>
        <v>27.468</v>
      </c>
      <c r="G31" s="22"/>
      <c r="H31" s="23">
        <f t="shared" si="9"/>
        <v>29.518333333333331</v>
      </c>
    </row>
    <row r="32" spans="1:8" ht="15.75" x14ac:dyDescent="0.3">
      <c r="A32" s="22" t="s">
        <v>29</v>
      </c>
      <c r="B32" s="23">
        <f t="shared" si="5"/>
        <v>22.285666666666668</v>
      </c>
      <c r="C32" s="23">
        <f t="shared" si="6"/>
        <v>21.763333333333332</v>
      </c>
      <c r="D32" s="23">
        <f t="shared" si="7"/>
        <v>20.059999999999999</v>
      </c>
      <c r="E32" s="23">
        <f t="shared" si="8"/>
        <v>19.753</v>
      </c>
      <c r="F32" s="26">
        <f t="shared" si="8"/>
        <v>20.966000000000001</v>
      </c>
      <c r="G32" s="22"/>
      <c r="H32" s="23">
        <f t="shared" si="9"/>
        <v>20.295000000000002</v>
      </c>
    </row>
    <row r="33" spans="1:8" ht="15.75" x14ac:dyDescent="0.3">
      <c r="A33" s="22" t="s">
        <v>30</v>
      </c>
      <c r="B33" s="23">
        <f t="shared" si="5"/>
        <v>41.596333333333334</v>
      </c>
      <c r="C33" s="23">
        <f t="shared" si="6"/>
        <v>39.499666666666663</v>
      </c>
      <c r="D33" s="23">
        <f t="shared" si="7"/>
        <v>36.932333333333332</v>
      </c>
      <c r="E33" s="23">
        <f t="shared" si="8"/>
        <v>39.666666666666664</v>
      </c>
      <c r="F33" s="26">
        <f t="shared" si="8"/>
        <v>39.423999999999999</v>
      </c>
      <c r="G33" s="22"/>
      <c r="H33" s="23">
        <f t="shared" si="9"/>
        <v>39.195999999999998</v>
      </c>
    </row>
  </sheetData>
  <mergeCells count="2">
    <mergeCell ref="B1:R1"/>
    <mergeCell ref="T1:W1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14F12-F34A-4518-97A2-8A4400285B4E}">
  <dimension ref="A1:W33"/>
  <sheetViews>
    <sheetView workbookViewId="0">
      <selection activeCell="A19" sqref="A19:H33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s="12" t="s">
        <v>37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0" t="s">
        <v>33</v>
      </c>
    </row>
    <row r="3" spans="1:23" ht="15.75" thickTop="1" x14ac:dyDescent="0.25">
      <c r="A3" t="s">
        <v>1</v>
      </c>
      <c r="B3" s="1">
        <v>186188</v>
      </c>
      <c r="C3" s="1">
        <v>186153</v>
      </c>
      <c r="D3" s="1">
        <v>185588</v>
      </c>
      <c r="E3" s="7">
        <f>SUM(B3:D3)/3</f>
        <v>185976.33333333334</v>
      </c>
      <c r="F3" s="1">
        <v>166362</v>
      </c>
      <c r="G3" s="1">
        <v>166853</v>
      </c>
      <c r="H3" s="1">
        <v>169688</v>
      </c>
      <c r="I3" s="7">
        <f>SUM(F3:H3)/3</f>
        <v>167634.33333333334</v>
      </c>
      <c r="J3" s="1">
        <v>172320</v>
      </c>
      <c r="K3" s="1">
        <v>172270</v>
      </c>
      <c r="L3" s="1">
        <v>171630</v>
      </c>
      <c r="M3" s="7">
        <f>SUM(J3:L3)/3</f>
        <v>172073.33333333334</v>
      </c>
      <c r="N3" s="1">
        <v>172101</v>
      </c>
      <c r="O3" s="1">
        <v>172019</v>
      </c>
      <c r="P3" s="1">
        <v>171897</v>
      </c>
      <c r="Q3" s="7">
        <f>SUM(N3:P3)/3</f>
        <v>172005.66666666666</v>
      </c>
      <c r="R3" s="7">
        <v>174422</v>
      </c>
      <c r="T3" s="1">
        <v>169980</v>
      </c>
      <c r="U3" s="1">
        <v>170067</v>
      </c>
      <c r="V3" s="1">
        <v>170181</v>
      </c>
      <c r="W3" s="8">
        <f>SUM(T3:V3)/3</f>
        <v>170076</v>
      </c>
    </row>
    <row r="4" spans="1:23" x14ac:dyDescent="0.25">
      <c r="A4" t="s">
        <v>18</v>
      </c>
      <c r="B4" s="1" t="s">
        <v>32</v>
      </c>
      <c r="C4" s="1" t="s">
        <v>32</v>
      </c>
      <c r="D4" s="1" t="s">
        <v>32</v>
      </c>
      <c r="E4" s="7" t="s">
        <v>32</v>
      </c>
      <c r="F4" s="1" t="s">
        <v>32</v>
      </c>
      <c r="G4" s="1" t="s">
        <v>32</v>
      </c>
      <c r="H4" s="1" t="s">
        <v>32</v>
      </c>
      <c r="I4" s="7" t="s">
        <v>32</v>
      </c>
      <c r="J4" s="1" t="s">
        <v>32</v>
      </c>
      <c r="K4" s="1" t="s">
        <v>32</v>
      </c>
      <c r="L4" s="1" t="s">
        <v>32</v>
      </c>
      <c r="M4" s="7" t="s">
        <v>32</v>
      </c>
      <c r="N4" s="1" t="s">
        <v>32</v>
      </c>
      <c r="O4" s="1" t="s">
        <v>32</v>
      </c>
      <c r="P4" s="1" t="s">
        <v>32</v>
      </c>
      <c r="Q4" s="7" t="s">
        <v>32</v>
      </c>
      <c r="R4" s="7" t="s">
        <v>32</v>
      </c>
      <c r="T4" s="1" t="s">
        <v>32</v>
      </c>
      <c r="U4" s="1" t="s">
        <v>32</v>
      </c>
      <c r="V4" s="1" t="s">
        <v>32</v>
      </c>
      <c r="W4" s="11" t="s">
        <v>32</v>
      </c>
    </row>
    <row r="5" spans="1:23" x14ac:dyDescent="0.25">
      <c r="A5" t="s">
        <v>19</v>
      </c>
      <c r="B5" s="1">
        <v>2065</v>
      </c>
      <c r="C5" s="1">
        <v>2091</v>
      </c>
      <c r="D5" s="1">
        <v>2085</v>
      </c>
      <c r="E5" s="7">
        <f t="shared" ref="E5:E16" si="0">SUM(B5:D5)/3</f>
        <v>2080.3333333333335</v>
      </c>
      <c r="F5" s="1">
        <v>2004</v>
      </c>
      <c r="G5" s="1">
        <v>2024</v>
      </c>
      <c r="H5" s="1">
        <v>2016</v>
      </c>
      <c r="I5" s="7">
        <f t="shared" ref="I4:I16" si="1">SUM(F5:H5)/3</f>
        <v>2014.6666666666667</v>
      </c>
      <c r="J5" s="1">
        <v>2092</v>
      </c>
      <c r="K5" s="1">
        <v>2135</v>
      </c>
      <c r="L5" s="1">
        <v>2154</v>
      </c>
      <c r="M5" s="7">
        <f t="shared" ref="M5:M16" si="2">SUM(J5:L5)/3</f>
        <v>2127</v>
      </c>
      <c r="N5" s="1">
        <v>2230</v>
      </c>
      <c r="O5" s="1">
        <v>2269</v>
      </c>
      <c r="P5" s="1">
        <v>2340</v>
      </c>
      <c r="Q5" s="7">
        <f t="shared" ref="Q4:Q16" si="3">SUM(N5:P5)/3</f>
        <v>2279.6666666666665</v>
      </c>
      <c r="R5" s="7">
        <v>2125</v>
      </c>
      <c r="T5" s="1">
        <v>2244</v>
      </c>
      <c r="U5" s="1">
        <v>2233</v>
      </c>
      <c r="V5" s="1">
        <v>2270</v>
      </c>
      <c r="W5" s="11">
        <f t="shared" ref="W4:W16" si="4">SUM(T5:V5)/3</f>
        <v>2249</v>
      </c>
    </row>
    <row r="6" spans="1:23" x14ac:dyDescent="0.25">
      <c r="A6" t="s">
        <v>20</v>
      </c>
      <c r="B6" s="1" t="s">
        <v>32</v>
      </c>
      <c r="C6" s="1" t="s">
        <v>32</v>
      </c>
      <c r="D6" s="1" t="s">
        <v>32</v>
      </c>
      <c r="E6" s="7" t="s">
        <v>32</v>
      </c>
      <c r="F6" s="1" t="s">
        <v>32</v>
      </c>
      <c r="G6" s="1" t="s">
        <v>32</v>
      </c>
      <c r="H6" s="1" t="s">
        <v>32</v>
      </c>
      <c r="I6" s="7" t="s">
        <v>32</v>
      </c>
      <c r="J6" s="1" t="s">
        <v>32</v>
      </c>
      <c r="K6" s="1" t="s">
        <v>32</v>
      </c>
      <c r="L6" s="1" t="s">
        <v>32</v>
      </c>
      <c r="M6" s="7" t="s">
        <v>32</v>
      </c>
      <c r="N6" s="1" t="s">
        <v>32</v>
      </c>
      <c r="O6" s="1" t="s">
        <v>32</v>
      </c>
      <c r="P6" s="1" t="s">
        <v>32</v>
      </c>
      <c r="Q6" s="7" t="s">
        <v>32</v>
      </c>
      <c r="R6" s="7" t="s">
        <v>32</v>
      </c>
      <c r="T6" s="1" t="s">
        <v>32</v>
      </c>
      <c r="U6" s="1" t="s">
        <v>32</v>
      </c>
      <c r="V6" s="1" t="s">
        <v>32</v>
      </c>
      <c r="W6" s="11" t="s">
        <v>32</v>
      </c>
    </row>
    <row r="7" spans="1:23" x14ac:dyDescent="0.25">
      <c r="A7" s="5" t="s">
        <v>21</v>
      </c>
      <c r="B7" s="1">
        <v>21495</v>
      </c>
      <c r="C7" s="1">
        <v>21138</v>
      </c>
      <c r="D7" s="1">
        <v>21078</v>
      </c>
      <c r="E7" s="7">
        <f t="shared" si="0"/>
        <v>21237</v>
      </c>
      <c r="F7" s="1">
        <v>17454</v>
      </c>
      <c r="G7" s="1">
        <v>17074</v>
      </c>
      <c r="H7" s="1">
        <v>17644</v>
      </c>
      <c r="I7" s="7">
        <f t="shared" si="1"/>
        <v>17390.666666666668</v>
      </c>
      <c r="J7" s="1">
        <v>17784</v>
      </c>
      <c r="K7" s="1">
        <v>17928</v>
      </c>
      <c r="L7" s="1">
        <v>17579</v>
      </c>
      <c r="M7" s="7">
        <f t="shared" si="2"/>
        <v>17763.666666666668</v>
      </c>
      <c r="N7" s="1">
        <v>17454</v>
      </c>
      <c r="O7" s="1">
        <v>17423</v>
      </c>
      <c r="P7" s="1">
        <v>17413</v>
      </c>
      <c r="Q7" s="7">
        <f t="shared" si="3"/>
        <v>17430</v>
      </c>
      <c r="R7" s="7">
        <v>18455</v>
      </c>
      <c r="T7" s="1">
        <v>18570</v>
      </c>
      <c r="U7" s="1">
        <v>17958</v>
      </c>
      <c r="V7" s="1">
        <v>17834</v>
      </c>
      <c r="W7" s="8">
        <f t="shared" si="4"/>
        <v>18120.666666666668</v>
      </c>
    </row>
    <row r="8" spans="1:23" x14ac:dyDescent="0.25">
      <c r="A8" t="s">
        <v>22</v>
      </c>
      <c r="B8" s="1">
        <v>5573</v>
      </c>
      <c r="C8" s="1">
        <v>5533</v>
      </c>
      <c r="D8" s="1">
        <v>5520</v>
      </c>
      <c r="E8" s="7">
        <f t="shared" si="0"/>
        <v>5542</v>
      </c>
      <c r="F8" s="1">
        <v>5402</v>
      </c>
      <c r="G8" s="1">
        <v>5415</v>
      </c>
      <c r="H8" s="1">
        <v>5415</v>
      </c>
      <c r="I8" s="7">
        <f t="shared" si="1"/>
        <v>5410.666666666667</v>
      </c>
      <c r="J8" s="1">
        <v>5571</v>
      </c>
      <c r="K8" s="1">
        <v>5591</v>
      </c>
      <c r="L8" s="1">
        <v>5550</v>
      </c>
      <c r="M8" s="7">
        <f t="shared" si="2"/>
        <v>5570.666666666667</v>
      </c>
      <c r="N8" s="1">
        <v>5534</v>
      </c>
      <c r="O8" s="1">
        <v>5562</v>
      </c>
      <c r="P8" s="1">
        <v>5539</v>
      </c>
      <c r="Q8" s="7">
        <f t="shared" si="3"/>
        <v>5545</v>
      </c>
      <c r="R8" s="7">
        <v>5517</v>
      </c>
      <c r="T8" s="1">
        <v>5426</v>
      </c>
      <c r="U8" s="1">
        <v>5406</v>
      </c>
      <c r="V8" s="1">
        <v>5371</v>
      </c>
      <c r="W8" s="8">
        <f t="shared" si="4"/>
        <v>5401</v>
      </c>
    </row>
    <row r="9" spans="1:23" x14ac:dyDescent="0.25">
      <c r="A9" t="s">
        <v>23</v>
      </c>
      <c r="B9" s="1">
        <v>6969</v>
      </c>
      <c r="C9" s="1">
        <v>6956</v>
      </c>
      <c r="D9" s="1">
        <v>6962</v>
      </c>
      <c r="E9" s="7">
        <f t="shared" si="0"/>
        <v>6962.333333333333</v>
      </c>
      <c r="F9" s="1">
        <v>6395</v>
      </c>
      <c r="G9" s="1">
        <v>6303</v>
      </c>
      <c r="H9" s="1">
        <v>6355</v>
      </c>
      <c r="I9" s="7">
        <f t="shared" si="1"/>
        <v>6351</v>
      </c>
      <c r="J9" s="1">
        <v>6466</v>
      </c>
      <c r="K9" s="1">
        <v>6455</v>
      </c>
      <c r="L9" s="1">
        <v>6354</v>
      </c>
      <c r="M9" s="7">
        <f t="shared" si="2"/>
        <v>6425</v>
      </c>
      <c r="N9" s="1">
        <v>6345</v>
      </c>
      <c r="O9" s="1">
        <v>6332</v>
      </c>
      <c r="P9" s="1">
        <v>6349</v>
      </c>
      <c r="Q9" s="7">
        <f t="shared" si="3"/>
        <v>6342</v>
      </c>
      <c r="R9" s="7">
        <v>6520</v>
      </c>
      <c r="T9" s="1">
        <v>6312</v>
      </c>
      <c r="U9" s="1">
        <v>6367</v>
      </c>
      <c r="V9" s="1">
        <v>6345</v>
      </c>
      <c r="W9" s="8">
        <f t="shared" si="4"/>
        <v>6341.333333333333</v>
      </c>
    </row>
    <row r="10" spans="1:23" x14ac:dyDescent="0.25">
      <c r="A10" t="s">
        <v>24</v>
      </c>
      <c r="B10" s="1">
        <v>64617</v>
      </c>
      <c r="C10" s="1">
        <v>64616</v>
      </c>
      <c r="D10" s="1">
        <v>64359</v>
      </c>
      <c r="E10" s="7">
        <f t="shared" si="0"/>
        <v>64530.666666666664</v>
      </c>
      <c r="F10" s="1">
        <v>63421</v>
      </c>
      <c r="G10" s="1">
        <v>63050</v>
      </c>
      <c r="H10" s="1">
        <v>63260</v>
      </c>
      <c r="I10" s="7">
        <f t="shared" si="1"/>
        <v>63243.666666666664</v>
      </c>
      <c r="J10" s="1">
        <v>63882</v>
      </c>
      <c r="K10" s="1">
        <v>63204</v>
      </c>
      <c r="L10" s="1">
        <v>63042</v>
      </c>
      <c r="M10" s="7">
        <f t="shared" si="2"/>
        <v>63376</v>
      </c>
      <c r="N10" s="1">
        <v>63519</v>
      </c>
      <c r="O10" s="1">
        <v>63617</v>
      </c>
      <c r="P10" s="1">
        <v>63798</v>
      </c>
      <c r="Q10" s="7">
        <f t="shared" si="3"/>
        <v>63644.666666666664</v>
      </c>
      <c r="R10" s="7">
        <v>63699</v>
      </c>
      <c r="T10" s="1">
        <v>64343</v>
      </c>
      <c r="U10" s="1">
        <v>64366</v>
      </c>
      <c r="V10" s="1">
        <v>64288</v>
      </c>
      <c r="W10" s="8">
        <f t="shared" si="4"/>
        <v>64332.333333333336</v>
      </c>
    </row>
    <row r="11" spans="1:23" x14ac:dyDescent="0.25">
      <c r="A11" t="s">
        <v>25</v>
      </c>
      <c r="B11" s="1">
        <v>13876</v>
      </c>
      <c r="C11" s="1">
        <v>14039</v>
      </c>
      <c r="D11" s="1">
        <v>14137</v>
      </c>
      <c r="E11" s="7">
        <f t="shared" si="0"/>
        <v>14017.333333333334</v>
      </c>
      <c r="F11" s="1">
        <v>12436</v>
      </c>
      <c r="G11" s="1">
        <v>12617</v>
      </c>
      <c r="H11" s="1">
        <v>12678</v>
      </c>
      <c r="I11" s="7">
        <f t="shared" si="1"/>
        <v>12577</v>
      </c>
      <c r="J11" s="1">
        <v>12669</v>
      </c>
      <c r="K11" s="1">
        <v>12478</v>
      </c>
      <c r="L11" s="1">
        <v>12627</v>
      </c>
      <c r="M11" s="7">
        <f t="shared" si="2"/>
        <v>12591.333333333334</v>
      </c>
      <c r="N11" s="1">
        <v>13015</v>
      </c>
      <c r="O11" s="1">
        <v>13058</v>
      </c>
      <c r="P11" s="1">
        <v>13074</v>
      </c>
      <c r="Q11" s="7">
        <f t="shared" si="3"/>
        <v>13049</v>
      </c>
      <c r="R11" s="7">
        <v>13059</v>
      </c>
      <c r="T11" s="1">
        <v>12870</v>
      </c>
      <c r="U11" s="1">
        <v>13068</v>
      </c>
      <c r="V11" s="1">
        <v>13123</v>
      </c>
      <c r="W11" s="8">
        <f t="shared" si="4"/>
        <v>13020.333333333334</v>
      </c>
    </row>
    <row r="12" spans="1:23" x14ac:dyDescent="0.25">
      <c r="A12" t="s">
        <v>26</v>
      </c>
      <c r="B12" s="1">
        <v>17726</v>
      </c>
      <c r="C12" s="1">
        <v>17767</v>
      </c>
      <c r="D12" s="1">
        <v>17435</v>
      </c>
      <c r="E12" s="7">
        <f t="shared" si="0"/>
        <v>17642.666666666668</v>
      </c>
      <c r="F12" s="1">
        <v>7353</v>
      </c>
      <c r="G12" s="1">
        <v>8435</v>
      </c>
      <c r="H12" s="1">
        <v>9999</v>
      </c>
      <c r="I12" s="7">
        <f t="shared" si="1"/>
        <v>8595.6666666666661</v>
      </c>
      <c r="J12" s="1">
        <v>11349</v>
      </c>
      <c r="K12" s="1">
        <v>11908</v>
      </c>
      <c r="L12" s="1">
        <v>11593</v>
      </c>
      <c r="M12" s="7">
        <f t="shared" si="2"/>
        <v>11616.666666666666</v>
      </c>
      <c r="N12" s="1">
        <v>11330</v>
      </c>
      <c r="O12" s="1">
        <v>11241</v>
      </c>
      <c r="P12" s="1">
        <v>11043</v>
      </c>
      <c r="Q12" s="7">
        <f t="shared" si="3"/>
        <v>11204.666666666666</v>
      </c>
      <c r="R12" s="7">
        <v>12265</v>
      </c>
      <c r="T12" s="1">
        <v>10688</v>
      </c>
      <c r="U12" s="1">
        <v>10793</v>
      </c>
      <c r="V12" s="1">
        <v>11006</v>
      </c>
      <c r="W12" s="8">
        <f t="shared" si="4"/>
        <v>10829</v>
      </c>
    </row>
    <row r="13" spans="1:23" x14ac:dyDescent="0.25">
      <c r="A13" t="s">
        <v>27</v>
      </c>
      <c r="B13" s="1">
        <v>11259</v>
      </c>
      <c r="C13" s="1">
        <v>11244</v>
      </c>
      <c r="D13" s="1">
        <v>11206</v>
      </c>
      <c r="E13" s="7">
        <f t="shared" si="0"/>
        <v>11236.333333333334</v>
      </c>
      <c r="F13" s="1">
        <v>9826</v>
      </c>
      <c r="G13" s="1">
        <v>9795</v>
      </c>
      <c r="H13" s="1">
        <v>10248</v>
      </c>
      <c r="I13" s="7">
        <f t="shared" si="1"/>
        <v>9956.3333333333339</v>
      </c>
      <c r="J13" s="1">
        <v>10405</v>
      </c>
      <c r="K13" s="1">
        <v>10389</v>
      </c>
      <c r="L13" s="1">
        <v>10380</v>
      </c>
      <c r="M13" s="7">
        <f t="shared" si="2"/>
        <v>10391.333333333334</v>
      </c>
      <c r="N13" s="1">
        <v>10444</v>
      </c>
      <c r="O13" s="1">
        <v>10409</v>
      </c>
      <c r="P13" s="1">
        <v>10315</v>
      </c>
      <c r="Q13" s="7">
        <f t="shared" si="3"/>
        <v>10389.333333333334</v>
      </c>
      <c r="R13" s="7">
        <v>10493</v>
      </c>
      <c r="T13" s="1">
        <v>10117</v>
      </c>
      <c r="U13" s="1">
        <v>10100</v>
      </c>
      <c r="V13" s="1">
        <v>10172</v>
      </c>
      <c r="W13" s="8">
        <f t="shared" si="4"/>
        <v>10129.666666666666</v>
      </c>
    </row>
    <row r="14" spans="1:23" x14ac:dyDescent="0.25">
      <c r="A14" t="s">
        <v>28</v>
      </c>
      <c r="B14" s="1">
        <v>28415</v>
      </c>
      <c r="C14" s="1">
        <v>28394</v>
      </c>
      <c r="D14" s="1">
        <v>28388</v>
      </c>
      <c r="E14" s="7">
        <f t="shared" si="0"/>
        <v>28399</v>
      </c>
      <c r="F14" s="1">
        <v>28539</v>
      </c>
      <c r="G14" s="1">
        <v>28554</v>
      </c>
      <c r="H14" s="1">
        <v>28549</v>
      </c>
      <c r="I14" s="7">
        <f t="shared" si="1"/>
        <v>28547.333333333332</v>
      </c>
      <c r="J14" s="1">
        <v>29124</v>
      </c>
      <c r="K14" s="1">
        <v>29283</v>
      </c>
      <c r="L14" s="1">
        <v>29187</v>
      </c>
      <c r="M14" s="7">
        <f t="shared" si="2"/>
        <v>29198</v>
      </c>
      <c r="N14" s="1">
        <v>29197</v>
      </c>
      <c r="O14" s="1">
        <v>29005</v>
      </c>
      <c r="P14" s="1">
        <v>28881</v>
      </c>
      <c r="Q14" s="7">
        <f t="shared" si="3"/>
        <v>29027.666666666668</v>
      </c>
      <c r="R14" s="7">
        <v>28793</v>
      </c>
      <c r="T14" s="1">
        <v>26548</v>
      </c>
      <c r="U14" s="1">
        <v>26667</v>
      </c>
      <c r="V14" s="1">
        <v>26638</v>
      </c>
      <c r="W14" s="8">
        <f t="shared" si="4"/>
        <v>26617.666666666668</v>
      </c>
    </row>
    <row r="15" spans="1:23" x14ac:dyDescent="0.25">
      <c r="A15" t="s">
        <v>29</v>
      </c>
      <c r="B15" s="1">
        <v>797</v>
      </c>
      <c r="C15" s="1">
        <v>841</v>
      </c>
      <c r="D15" s="1">
        <v>845</v>
      </c>
      <c r="E15" s="7">
        <f t="shared" si="0"/>
        <v>827.66666666666663</v>
      </c>
      <c r="F15" s="1">
        <v>835</v>
      </c>
      <c r="G15" s="1">
        <v>852</v>
      </c>
      <c r="H15" s="1">
        <v>761</v>
      </c>
      <c r="I15" s="7">
        <f t="shared" si="1"/>
        <v>816</v>
      </c>
      <c r="J15" s="1">
        <v>750</v>
      </c>
      <c r="K15" s="1">
        <v>654</v>
      </c>
      <c r="L15" s="1">
        <v>882</v>
      </c>
      <c r="M15" s="7">
        <f t="shared" si="2"/>
        <v>762</v>
      </c>
      <c r="N15" s="1">
        <v>848</v>
      </c>
      <c r="O15" s="1">
        <v>840</v>
      </c>
      <c r="P15" s="1">
        <v>864</v>
      </c>
      <c r="Q15" s="7">
        <f t="shared" si="3"/>
        <v>850.66666666666663</v>
      </c>
      <c r="R15" s="7">
        <v>814</v>
      </c>
      <c r="T15" s="1">
        <v>700</v>
      </c>
      <c r="U15" s="1">
        <v>875</v>
      </c>
      <c r="V15" s="1">
        <v>880</v>
      </c>
      <c r="W15" s="8">
        <f t="shared" si="4"/>
        <v>818.33333333333337</v>
      </c>
    </row>
    <row r="16" spans="1:23" x14ac:dyDescent="0.25">
      <c r="A16" t="s">
        <v>30</v>
      </c>
      <c r="B16" s="1">
        <v>12245</v>
      </c>
      <c r="C16" s="1">
        <v>12349</v>
      </c>
      <c r="D16" s="1">
        <v>12400</v>
      </c>
      <c r="E16" s="7">
        <f t="shared" si="0"/>
        <v>12331.333333333334</v>
      </c>
      <c r="F16" s="1">
        <v>11727</v>
      </c>
      <c r="G16" s="1">
        <v>11720</v>
      </c>
      <c r="H16" s="1">
        <v>11729</v>
      </c>
      <c r="I16" s="7">
        <f t="shared" si="1"/>
        <v>11725.333333333334</v>
      </c>
      <c r="J16" s="1">
        <v>11188</v>
      </c>
      <c r="K16" s="1">
        <v>11189</v>
      </c>
      <c r="L16" s="1">
        <v>11216</v>
      </c>
      <c r="M16" s="7">
        <f t="shared" si="2"/>
        <v>11197.666666666666</v>
      </c>
      <c r="N16" s="1">
        <v>11089</v>
      </c>
      <c r="O16" s="1">
        <v>11160</v>
      </c>
      <c r="P16" s="1">
        <v>11184</v>
      </c>
      <c r="Q16" s="7">
        <f t="shared" si="3"/>
        <v>11144.333333333334</v>
      </c>
      <c r="R16" s="7">
        <v>11600</v>
      </c>
      <c r="T16" s="1">
        <v>11153</v>
      </c>
      <c r="U16" s="1">
        <v>11208</v>
      </c>
      <c r="V16" s="1">
        <v>11214</v>
      </c>
      <c r="W16" s="8">
        <f t="shared" si="4"/>
        <v>11191.666666666666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185.97633333333334</v>
      </c>
      <c r="C20" s="23">
        <f>I3/1000</f>
        <v>167.63433333333333</v>
      </c>
      <c r="D20" s="23">
        <f>M3/1000</f>
        <v>172.07333333333335</v>
      </c>
      <c r="E20" s="23">
        <f>Q3/1000</f>
        <v>172.00566666666666</v>
      </c>
      <c r="F20" s="24">
        <f>R3/1000</f>
        <v>174.422</v>
      </c>
      <c r="G20" s="22"/>
      <c r="H20" s="23">
        <f>W3/1000</f>
        <v>170.07599999999999</v>
      </c>
    </row>
    <row r="21" spans="1:8" ht="15.75" x14ac:dyDescent="0.3">
      <c r="A21" s="22" t="s">
        <v>18</v>
      </c>
      <c r="B21" s="25" t="s">
        <v>32</v>
      </c>
      <c r="C21" s="25" t="s">
        <v>32</v>
      </c>
      <c r="D21" s="25" t="s">
        <v>32</v>
      </c>
      <c r="E21" s="25" t="s">
        <v>32</v>
      </c>
      <c r="F21" s="26" t="s">
        <v>32</v>
      </c>
      <c r="G21" s="28"/>
      <c r="H21" s="25" t="s">
        <v>32</v>
      </c>
    </row>
    <row r="22" spans="1:8" ht="15.75" x14ac:dyDescent="0.3">
      <c r="A22" s="22" t="s">
        <v>19</v>
      </c>
      <c r="B22" s="23">
        <f t="shared" ref="B22:B33" si="5">E5/1000</f>
        <v>2.0803333333333334</v>
      </c>
      <c r="C22" s="23">
        <f t="shared" ref="C22:C33" si="6">I5/1000</f>
        <v>2.0146666666666668</v>
      </c>
      <c r="D22" s="23">
        <f t="shared" ref="D22:D33" si="7">M5/1000</f>
        <v>2.1269999999999998</v>
      </c>
      <c r="E22" s="23">
        <f t="shared" ref="E22:F33" si="8">Q5/1000</f>
        <v>2.2796666666666665</v>
      </c>
      <c r="F22" s="26">
        <f t="shared" si="8"/>
        <v>2.125</v>
      </c>
      <c r="G22" s="22"/>
      <c r="H22" s="23">
        <f t="shared" ref="H22:H33" si="9">W5/1000</f>
        <v>2.2490000000000001</v>
      </c>
    </row>
    <row r="23" spans="1:8" ht="15.75" x14ac:dyDescent="0.3">
      <c r="A23" s="22" t="s">
        <v>20</v>
      </c>
      <c r="B23" s="25" t="s">
        <v>32</v>
      </c>
      <c r="C23" s="25" t="s">
        <v>32</v>
      </c>
      <c r="D23" s="25" t="s">
        <v>32</v>
      </c>
      <c r="E23" s="25" t="s">
        <v>32</v>
      </c>
      <c r="F23" s="26" t="s">
        <v>32</v>
      </c>
      <c r="G23" s="28"/>
      <c r="H23" s="25" t="s">
        <v>32</v>
      </c>
    </row>
    <row r="24" spans="1:8" ht="15.75" x14ac:dyDescent="0.3">
      <c r="A24" s="27" t="s">
        <v>21</v>
      </c>
      <c r="B24" s="23">
        <f t="shared" si="5"/>
        <v>21.236999999999998</v>
      </c>
      <c r="C24" s="23">
        <f t="shared" si="6"/>
        <v>17.390666666666668</v>
      </c>
      <c r="D24" s="23">
        <f t="shared" si="7"/>
        <v>17.763666666666669</v>
      </c>
      <c r="E24" s="23">
        <f t="shared" si="8"/>
        <v>17.43</v>
      </c>
      <c r="F24" s="26">
        <f t="shared" si="8"/>
        <v>18.454999999999998</v>
      </c>
      <c r="G24" s="22"/>
      <c r="H24" s="23">
        <f t="shared" si="9"/>
        <v>18.120666666666668</v>
      </c>
    </row>
    <row r="25" spans="1:8" ht="15.75" x14ac:dyDescent="0.3">
      <c r="A25" s="22" t="s">
        <v>22</v>
      </c>
      <c r="B25" s="23">
        <f t="shared" si="5"/>
        <v>5.5419999999999998</v>
      </c>
      <c r="C25" s="23">
        <f t="shared" si="6"/>
        <v>5.4106666666666667</v>
      </c>
      <c r="D25" s="23">
        <f t="shared" si="7"/>
        <v>5.5706666666666669</v>
      </c>
      <c r="E25" s="23">
        <f t="shared" si="8"/>
        <v>5.5449999999999999</v>
      </c>
      <c r="F25" s="26">
        <f t="shared" si="8"/>
        <v>5.5170000000000003</v>
      </c>
      <c r="G25" s="22"/>
      <c r="H25" s="23">
        <f t="shared" si="9"/>
        <v>5.4009999999999998</v>
      </c>
    </row>
    <row r="26" spans="1:8" ht="15.75" x14ac:dyDescent="0.3">
      <c r="A26" s="22" t="s">
        <v>23</v>
      </c>
      <c r="B26" s="23">
        <f t="shared" si="5"/>
        <v>6.9623333333333326</v>
      </c>
      <c r="C26" s="23">
        <f t="shared" si="6"/>
        <v>6.351</v>
      </c>
      <c r="D26" s="23">
        <f t="shared" si="7"/>
        <v>6.4249999999999998</v>
      </c>
      <c r="E26" s="23">
        <f t="shared" si="8"/>
        <v>6.3419999999999996</v>
      </c>
      <c r="F26" s="26">
        <f t="shared" si="8"/>
        <v>6.52</v>
      </c>
      <c r="G26" s="22"/>
      <c r="H26" s="23">
        <f t="shared" si="9"/>
        <v>6.341333333333333</v>
      </c>
    </row>
    <row r="27" spans="1:8" ht="15.75" x14ac:dyDescent="0.3">
      <c r="A27" s="22" t="s">
        <v>24</v>
      </c>
      <c r="B27" s="23">
        <f t="shared" si="5"/>
        <v>64.530666666666662</v>
      </c>
      <c r="C27" s="23">
        <f t="shared" si="6"/>
        <v>63.243666666666662</v>
      </c>
      <c r="D27" s="23">
        <f t="shared" si="7"/>
        <v>63.375999999999998</v>
      </c>
      <c r="E27" s="23">
        <f t="shared" si="8"/>
        <v>63.644666666666666</v>
      </c>
      <c r="F27" s="26">
        <f t="shared" si="8"/>
        <v>63.698999999999998</v>
      </c>
      <c r="G27" s="22"/>
      <c r="H27" s="23">
        <f t="shared" si="9"/>
        <v>64.332333333333338</v>
      </c>
    </row>
    <row r="28" spans="1:8" ht="15.75" x14ac:dyDescent="0.3">
      <c r="A28" s="22" t="s">
        <v>25</v>
      </c>
      <c r="B28" s="23">
        <f t="shared" si="5"/>
        <v>14.017333333333333</v>
      </c>
      <c r="C28" s="23">
        <f t="shared" si="6"/>
        <v>12.577</v>
      </c>
      <c r="D28" s="23">
        <f t="shared" si="7"/>
        <v>12.591333333333335</v>
      </c>
      <c r="E28" s="23">
        <f t="shared" si="8"/>
        <v>13.048999999999999</v>
      </c>
      <c r="F28" s="26">
        <f t="shared" si="8"/>
        <v>13.058999999999999</v>
      </c>
      <c r="G28" s="22"/>
      <c r="H28" s="23">
        <f t="shared" si="9"/>
        <v>13.020333333333333</v>
      </c>
    </row>
    <row r="29" spans="1:8" ht="15.75" x14ac:dyDescent="0.3">
      <c r="A29" s="22" t="s">
        <v>26</v>
      </c>
      <c r="B29" s="23">
        <f t="shared" si="5"/>
        <v>17.642666666666667</v>
      </c>
      <c r="C29" s="23">
        <f t="shared" si="6"/>
        <v>8.5956666666666663</v>
      </c>
      <c r="D29" s="23">
        <f t="shared" si="7"/>
        <v>11.616666666666665</v>
      </c>
      <c r="E29" s="23">
        <f t="shared" si="8"/>
        <v>11.204666666666666</v>
      </c>
      <c r="F29" s="26">
        <f t="shared" si="8"/>
        <v>12.265000000000001</v>
      </c>
      <c r="G29" s="22"/>
      <c r="H29" s="23">
        <f t="shared" si="9"/>
        <v>10.829000000000001</v>
      </c>
    </row>
    <row r="30" spans="1:8" ht="15.75" x14ac:dyDescent="0.3">
      <c r="A30" s="22" t="s">
        <v>27</v>
      </c>
      <c r="B30" s="23">
        <f t="shared" si="5"/>
        <v>11.236333333333334</v>
      </c>
      <c r="C30" s="23">
        <f t="shared" si="6"/>
        <v>9.9563333333333333</v>
      </c>
      <c r="D30" s="23">
        <f t="shared" si="7"/>
        <v>10.391333333333334</v>
      </c>
      <c r="E30" s="23">
        <f t="shared" si="8"/>
        <v>10.389333333333333</v>
      </c>
      <c r="F30" s="26">
        <f t="shared" si="8"/>
        <v>10.493</v>
      </c>
      <c r="G30" s="22"/>
      <c r="H30" s="23">
        <f t="shared" si="9"/>
        <v>10.129666666666665</v>
      </c>
    </row>
    <row r="31" spans="1:8" ht="15.75" x14ac:dyDescent="0.3">
      <c r="A31" s="22" t="s">
        <v>28</v>
      </c>
      <c r="B31" s="23">
        <f t="shared" si="5"/>
        <v>28.399000000000001</v>
      </c>
      <c r="C31" s="23">
        <f t="shared" si="6"/>
        <v>28.547333333333331</v>
      </c>
      <c r="D31" s="23">
        <f t="shared" si="7"/>
        <v>29.198</v>
      </c>
      <c r="E31" s="23">
        <f t="shared" si="8"/>
        <v>29.027666666666669</v>
      </c>
      <c r="F31" s="26">
        <f t="shared" si="8"/>
        <v>28.792999999999999</v>
      </c>
      <c r="G31" s="22"/>
      <c r="H31" s="23">
        <f t="shared" si="9"/>
        <v>26.617666666666668</v>
      </c>
    </row>
    <row r="32" spans="1:8" ht="15.75" x14ac:dyDescent="0.3">
      <c r="A32" s="22" t="s">
        <v>29</v>
      </c>
      <c r="B32" s="23">
        <f t="shared" si="5"/>
        <v>0.82766666666666666</v>
      </c>
      <c r="C32" s="23">
        <f t="shared" si="6"/>
        <v>0.81599999999999995</v>
      </c>
      <c r="D32" s="23">
        <f t="shared" si="7"/>
        <v>0.76200000000000001</v>
      </c>
      <c r="E32" s="23">
        <f t="shared" si="8"/>
        <v>0.85066666666666668</v>
      </c>
      <c r="F32" s="26">
        <f t="shared" si="8"/>
        <v>0.81399999999999995</v>
      </c>
      <c r="G32" s="22"/>
      <c r="H32" s="23">
        <f t="shared" si="9"/>
        <v>0.81833333333333336</v>
      </c>
    </row>
    <row r="33" spans="1:8" ht="15.75" x14ac:dyDescent="0.3">
      <c r="A33" s="22" t="s">
        <v>30</v>
      </c>
      <c r="B33" s="23">
        <f t="shared" si="5"/>
        <v>12.331333333333333</v>
      </c>
      <c r="C33" s="23">
        <f t="shared" si="6"/>
        <v>11.725333333333333</v>
      </c>
      <c r="D33" s="23">
        <f t="shared" si="7"/>
        <v>11.197666666666667</v>
      </c>
      <c r="E33" s="23">
        <f t="shared" si="8"/>
        <v>11.144333333333334</v>
      </c>
      <c r="F33" s="26">
        <f t="shared" si="8"/>
        <v>11.6</v>
      </c>
      <c r="G33" s="22"/>
      <c r="H33" s="23">
        <f t="shared" si="9"/>
        <v>11.191666666666666</v>
      </c>
    </row>
  </sheetData>
  <mergeCells count="2">
    <mergeCell ref="T1:W1"/>
    <mergeCell ref="B1:R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33E81-0908-4F5D-A6AC-264A4496B26B}">
  <dimension ref="A1:W33"/>
  <sheetViews>
    <sheetView workbookViewId="0">
      <selection activeCell="A19" sqref="A19:H33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s="12" t="s">
        <v>38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0" t="s">
        <v>33</v>
      </c>
    </row>
    <row r="3" spans="1:23" ht="15.75" thickTop="1" x14ac:dyDescent="0.25">
      <c r="A3" t="s">
        <v>1</v>
      </c>
      <c r="B3" s="1">
        <v>619287</v>
      </c>
      <c r="C3" s="1">
        <v>620899</v>
      </c>
      <c r="D3" s="1">
        <v>617957</v>
      </c>
      <c r="E3" s="7">
        <f>SUM(B3:D3)/3</f>
        <v>619381</v>
      </c>
      <c r="F3" s="1">
        <v>557445</v>
      </c>
      <c r="G3" s="1">
        <v>560692</v>
      </c>
      <c r="H3" s="1">
        <v>575788</v>
      </c>
      <c r="I3" s="7">
        <f>SUM(F3:H3)/3</f>
        <v>564641.66666666663</v>
      </c>
      <c r="J3" s="1">
        <v>570007</v>
      </c>
      <c r="K3" s="1">
        <v>588988</v>
      </c>
      <c r="L3" s="1">
        <v>591842</v>
      </c>
      <c r="M3" s="7">
        <f>SUM(J3:L3)/3</f>
        <v>583612.33333333337</v>
      </c>
      <c r="N3" s="1">
        <v>595844</v>
      </c>
      <c r="O3" s="1">
        <v>599969</v>
      </c>
      <c r="P3" s="1">
        <v>600947</v>
      </c>
      <c r="Q3" s="7">
        <f>SUM(N3:P3)/3</f>
        <v>598920</v>
      </c>
      <c r="R3" s="7">
        <v>591639</v>
      </c>
      <c r="T3" s="1">
        <v>592071</v>
      </c>
      <c r="U3" s="1">
        <v>591806</v>
      </c>
      <c r="V3" s="1">
        <v>594453</v>
      </c>
      <c r="W3" s="8">
        <f>SUM(T3:V3)/3</f>
        <v>592776.66666666663</v>
      </c>
    </row>
    <row r="4" spans="1:23" x14ac:dyDescent="0.25">
      <c r="A4" t="s">
        <v>18</v>
      </c>
      <c r="B4" s="1">
        <v>114</v>
      </c>
      <c r="C4" s="1">
        <v>104</v>
      </c>
      <c r="D4" s="1">
        <v>122</v>
      </c>
      <c r="E4" s="7">
        <f t="shared" ref="E4:E16" si="0">SUM(B4:D4)/3</f>
        <v>113.33333333333333</v>
      </c>
      <c r="F4" s="1">
        <v>140</v>
      </c>
      <c r="G4" s="1">
        <v>144</v>
      </c>
      <c r="H4" s="1">
        <v>161</v>
      </c>
      <c r="I4" s="7">
        <f t="shared" ref="I4:I16" si="1">SUM(F4:H4)/3</f>
        <v>148.33333333333334</v>
      </c>
      <c r="J4" s="1">
        <v>161</v>
      </c>
      <c r="K4" s="1">
        <v>162</v>
      </c>
      <c r="L4" s="1">
        <v>144</v>
      </c>
      <c r="M4" s="7">
        <f t="shared" ref="M4:M16" si="2">SUM(J4:L4)/3</f>
        <v>155.66666666666666</v>
      </c>
      <c r="N4" s="1">
        <v>152</v>
      </c>
      <c r="O4" s="1">
        <v>151</v>
      </c>
      <c r="P4" s="1">
        <v>164</v>
      </c>
      <c r="Q4" s="7">
        <f t="shared" ref="Q4:Q16" si="3">SUM(N4:P4)/3</f>
        <v>155.66666666666666</v>
      </c>
      <c r="R4" s="7">
        <v>143</v>
      </c>
      <c r="T4" s="1">
        <v>122</v>
      </c>
      <c r="U4" s="1">
        <v>121</v>
      </c>
      <c r="V4" s="1">
        <v>133</v>
      </c>
      <c r="W4" s="8">
        <f t="shared" ref="W4:W16" si="4">SUM(T4:V4)/3</f>
        <v>125.33333333333333</v>
      </c>
    </row>
    <row r="5" spans="1:23" x14ac:dyDescent="0.25">
      <c r="A5" t="s">
        <v>19</v>
      </c>
      <c r="B5" s="1">
        <v>24692</v>
      </c>
      <c r="C5" s="1">
        <v>24911</v>
      </c>
      <c r="D5" s="1">
        <v>24891</v>
      </c>
      <c r="E5" s="7">
        <f t="shared" si="0"/>
        <v>24831.333333333332</v>
      </c>
      <c r="F5" s="1">
        <v>23762</v>
      </c>
      <c r="G5" s="1">
        <v>24222</v>
      </c>
      <c r="H5" s="1">
        <v>24544</v>
      </c>
      <c r="I5" s="7">
        <f t="shared" si="1"/>
        <v>24176</v>
      </c>
      <c r="J5" s="1">
        <v>24285</v>
      </c>
      <c r="K5" s="1">
        <v>24212</v>
      </c>
      <c r="L5" s="1">
        <v>23907</v>
      </c>
      <c r="M5" s="7">
        <f t="shared" si="2"/>
        <v>24134.666666666668</v>
      </c>
      <c r="N5" s="1">
        <v>24241</v>
      </c>
      <c r="O5" s="1">
        <v>24116</v>
      </c>
      <c r="P5" s="1">
        <v>23878</v>
      </c>
      <c r="Q5" s="7">
        <f t="shared" si="3"/>
        <v>24078.333333333332</v>
      </c>
      <c r="R5" s="7">
        <v>24305</v>
      </c>
      <c r="T5" s="1">
        <v>23072</v>
      </c>
      <c r="U5" s="1">
        <v>23008</v>
      </c>
      <c r="V5" s="1">
        <v>23333</v>
      </c>
      <c r="W5" s="8">
        <f t="shared" si="4"/>
        <v>23137.666666666668</v>
      </c>
    </row>
    <row r="6" spans="1:23" x14ac:dyDescent="0.25">
      <c r="A6" t="s">
        <v>20</v>
      </c>
      <c r="B6" s="1">
        <v>5240</v>
      </c>
      <c r="C6" s="1">
        <v>5222</v>
      </c>
      <c r="D6" s="1">
        <v>5180</v>
      </c>
      <c r="E6" s="7">
        <f t="shared" si="0"/>
        <v>5214</v>
      </c>
      <c r="F6" s="1">
        <v>4687</v>
      </c>
      <c r="G6" s="1">
        <v>4713</v>
      </c>
      <c r="H6" s="1">
        <v>4835</v>
      </c>
      <c r="I6" s="7">
        <f t="shared" si="1"/>
        <v>4745</v>
      </c>
      <c r="J6" s="1">
        <v>4939</v>
      </c>
      <c r="K6" s="1">
        <v>5013</v>
      </c>
      <c r="L6" s="1">
        <v>5105</v>
      </c>
      <c r="M6" s="7">
        <f t="shared" si="2"/>
        <v>5019</v>
      </c>
      <c r="N6" s="1">
        <v>5152</v>
      </c>
      <c r="O6" s="1">
        <v>5167</v>
      </c>
      <c r="P6" s="1">
        <v>5092</v>
      </c>
      <c r="Q6" s="7">
        <f t="shared" si="3"/>
        <v>5137</v>
      </c>
      <c r="R6" s="7">
        <v>5029</v>
      </c>
      <c r="T6" s="1">
        <v>4897</v>
      </c>
      <c r="U6" s="1">
        <v>4922</v>
      </c>
      <c r="V6" s="1">
        <v>4940</v>
      </c>
      <c r="W6" s="8">
        <f t="shared" si="4"/>
        <v>4919.666666666667</v>
      </c>
    </row>
    <row r="7" spans="1:23" x14ac:dyDescent="0.25">
      <c r="A7" s="5" t="s">
        <v>21</v>
      </c>
      <c r="B7" s="1">
        <v>77977</v>
      </c>
      <c r="C7" s="1">
        <v>76053</v>
      </c>
      <c r="D7" s="1">
        <v>75611</v>
      </c>
      <c r="E7" s="7">
        <f t="shared" si="0"/>
        <v>76547</v>
      </c>
      <c r="F7" s="1">
        <v>66584</v>
      </c>
      <c r="G7" s="1">
        <v>67440</v>
      </c>
      <c r="H7" s="1">
        <v>72257</v>
      </c>
      <c r="I7" s="7">
        <f t="shared" si="1"/>
        <v>68760.333333333328</v>
      </c>
      <c r="J7" s="1">
        <v>73980</v>
      </c>
      <c r="K7" s="1">
        <v>74576</v>
      </c>
      <c r="L7" s="1">
        <v>74999</v>
      </c>
      <c r="M7" s="7">
        <f t="shared" si="2"/>
        <v>74518.333333333328</v>
      </c>
      <c r="N7" s="1">
        <v>76350</v>
      </c>
      <c r="O7" s="1">
        <v>79217</v>
      </c>
      <c r="P7" s="1">
        <v>81934</v>
      </c>
      <c r="Q7" s="7">
        <f t="shared" si="3"/>
        <v>79167</v>
      </c>
      <c r="R7" s="7">
        <v>74748</v>
      </c>
      <c r="T7" s="1">
        <v>77575</v>
      </c>
      <c r="U7" s="1">
        <v>75492</v>
      </c>
      <c r="V7" s="1">
        <v>75248</v>
      </c>
      <c r="W7" s="8">
        <f t="shared" si="4"/>
        <v>76105</v>
      </c>
    </row>
    <row r="8" spans="1:23" x14ac:dyDescent="0.25">
      <c r="A8" t="s">
        <v>22</v>
      </c>
      <c r="B8" s="1">
        <v>20750</v>
      </c>
      <c r="C8" s="1">
        <v>20888</v>
      </c>
      <c r="D8" s="1">
        <v>20894</v>
      </c>
      <c r="E8" s="7">
        <f t="shared" si="0"/>
        <v>20844</v>
      </c>
      <c r="F8" s="1">
        <v>20461</v>
      </c>
      <c r="G8" s="1">
        <v>20655</v>
      </c>
      <c r="H8" s="1">
        <v>20886</v>
      </c>
      <c r="I8" s="7">
        <f t="shared" si="1"/>
        <v>20667.333333333332</v>
      </c>
      <c r="J8" s="1">
        <v>21057</v>
      </c>
      <c r="K8" s="1">
        <v>21103</v>
      </c>
      <c r="L8" s="1">
        <v>21115</v>
      </c>
      <c r="M8" s="7">
        <f t="shared" si="2"/>
        <v>21091.666666666668</v>
      </c>
      <c r="N8" s="1">
        <v>21132</v>
      </c>
      <c r="O8" s="1">
        <v>21084</v>
      </c>
      <c r="P8" s="1">
        <v>21031</v>
      </c>
      <c r="Q8" s="7">
        <f t="shared" si="3"/>
        <v>21082.333333333332</v>
      </c>
      <c r="R8" s="7">
        <v>20921</v>
      </c>
      <c r="T8" s="1">
        <v>21158</v>
      </c>
      <c r="U8" s="1">
        <v>21183</v>
      </c>
      <c r="V8" s="1">
        <v>21116</v>
      </c>
      <c r="W8" s="8">
        <f t="shared" si="4"/>
        <v>21152.333333333332</v>
      </c>
    </row>
    <row r="9" spans="1:23" x14ac:dyDescent="0.25">
      <c r="A9" t="s">
        <v>23</v>
      </c>
      <c r="B9" s="1">
        <v>37640</v>
      </c>
      <c r="C9" s="1">
        <v>37859</v>
      </c>
      <c r="D9" s="1">
        <v>37622</v>
      </c>
      <c r="E9" s="7">
        <f t="shared" si="0"/>
        <v>37707</v>
      </c>
      <c r="F9" s="1">
        <v>36872</v>
      </c>
      <c r="G9" s="1">
        <v>36996</v>
      </c>
      <c r="H9" s="1">
        <v>37122</v>
      </c>
      <c r="I9" s="7">
        <f t="shared" si="1"/>
        <v>36996.666666666664</v>
      </c>
      <c r="J9" s="1">
        <v>37403</v>
      </c>
      <c r="K9" s="1">
        <v>37686</v>
      </c>
      <c r="L9" s="1">
        <v>37317</v>
      </c>
      <c r="M9" s="7">
        <f t="shared" si="2"/>
        <v>37468.666666666664</v>
      </c>
      <c r="N9" s="1">
        <v>37565</v>
      </c>
      <c r="O9" s="1">
        <v>37717</v>
      </c>
      <c r="P9" s="1">
        <v>37621</v>
      </c>
      <c r="Q9" s="7">
        <f t="shared" si="3"/>
        <v>37634.333333333336</v>
      </c>
      <c r="R9" s="7">
        <v>37452</v>
      </c>
      <c r="T9" s="1">
        <v>37062</v>
      </c>
      <c r="U9" s="1">
        <v>37245</v>
      </c>
      <c r="V9" s="1">
        <v>37056</v>
      </c>
      <c r="W9" s="8">
        <f t="shared" si="4"/>
        <v>37121</v>
      </c>
    </row>
    <row r="10" spans="1:23" x14ac:dyDescent="0.25">
      <c r="A10" t="s">
        <v>24</v>
      </c>
      <c r="B10" s="1">
        <v>223685</v>
      </c>
      <c r="C10" s="1">
        <v>223731</v>
      </c>
      <c r="D10" s="1">
        <v>223572</v>
      </c>
      <c r="E10" s="7">
        <f t="shared" si="0"/>
        <v>223662.66666666666</v>
      </c>
      <c r="F10" s="1">
        <v>218718</v>
      </c>
      <c r="G10" s="1">
        <v>218975</v>
      </c>
      <c r="H10" s="1">
        <v>220291</v>
      </c>
      <c r="I10" s="7">
        <f t="shared" si="1"/>
        <v>219328</v>
      </c>
      <c r="J10" s="1">
        <v>223691</v>
      </c>
      <c r="K10" s="1">
        <v>224207</v>
      </c>
      <c r="L10" s="1">
        <v>222441</v>
      </c>
      <c r="M10" s="7">
        <f t="shared" si="2"/>
        <v>223446.33333333334</v>
      </c>
      <c r="N10" s="1">
        <v>223557</v>
      </c>
      <c r="O10" s="1">
        <v>223829</v>
      </c>
      <c r="P10" s="1">
        <v>223521</v>
      </c>
      <c r="Q10" s="7">
        <f t="shared" si="3"/>
        <v>223635.66666666666</v>
      </c>
      <c r="R10" s="7">
        <v>222518</v>
      </c>
      <c r="T10" s="1">
        <v>221606</v>
      </c>
      <c r="U10" s="1">
        <v>220845</v>
      </c>
      <c r="V10" s="1">
        <v>221321</v>
      </c>
      <c r="W10" s="8">
        <f t="shared" si="4"/>
        <v>221257.33333333334</v>
      </c>
    </row>
    <row r="11" spans="1:23" x14ac:dyDescent="0.25">
      <c r="A11" t="s">
        <v>25</v>
      </c>
      <c r="B11" s="1">
        <v>72107</v>
      </c>
      <c r="C11" s="1">
        <v>72894</v>
      </c>
      <c r="D11" s="1">
        <v>72411</v>
      </c>
      <c r="E11" s="7">
        <f t="shared" si="0"/>
        <v>72470.666666666672</v>
      </c>
      <c r="F11" s="1">
        <v>62443</v>
      </c>
      <c r="G11" s="1">
        <v>63318</v>
      </c>
      <c r="H11" s="1">
        <v>64428</v>
      </c>
      <c r="I11" s="7">
        <f t="shared" si="1"/>
        <v>63396.333333333336</v>
      </c>
      <c r="J11" s="1">
        <v>65728</v>
      </c>
      <c r="K11" s="1">
        <v>66714</v>
      </c>
      <c r="L11" s="1">
        <v>67364</v>
      </c>
      <c r="M11" s="7">
        <f t="shared" si="2"/>
        <v>66602</v>
      </c>
      <c r="N11" s="1">
        <v>68724</v>
      </c>
      <c r="O11" s="1">
        <v>69091</v>
      </c>
      <c r="P11" s="1">
        <v>69256</v>
      </c>
      <c r="Q11" s="7">
        <f t="shared" si="3"/>
        <v>69023.666666666672</v>
      </c>
      <c r="R11" s="7">
        <v>67873</v>
      </c>
      <c r="T11" s="1">
        <v>68465</v>
      </c>
      <c r="U11" s="1">
        <v>69249</v>
      </c>
      <c r="V11" s="1">
        <v>69064</v>
      </c>
      <c r="W11" s="8">
        <f t="shared" si="4"/>
        <v>68926</v>
      </c>
    </row>
    <row r="12" spans="1:23" x14ac:dyDescent="0.25">
      <c r="A12" t="s">
        <v>26</v>
      </c>
      <c r="B12" s="1">
        <v>52065</v>
      </c>
      <c r="C12" s="1">
        <v>52436</v>
      </c>
      <c r="D12" s="1">
        <v>51104</v>
      </c>
      <c r="E12" s="7">
        <f t="shared" si="0"/>
        <v>51868.333333333336</v>
      </c>
      <c r="F12" s="1">
        <v>26785</v>
      </c>
      <c r="G12" s="1">
        <v>28361</v>
      </c>
      <c r="H12" s="1">
        <v>34114</v>
      </c>
      <c r="I12" s="7">
        <f t="shared" si="1"/>
        <v>29753.333333333332</v>
      </c>
      <c r="J12" s="1">
        <v>39187</v>
      </c>
      <c r="K12" s="1">
        <v>40158</v>
      </c>
      <c r="L12" s="1">
        <v>39669</v>
      </c>
      <c r="M12" s="7">
        <f t="shared" si="2"/>
        <v>39671.333333333336</v>
      </c>
      <c r="N12" s="1">
        <v>38857</v>
      </c>
      <c r="O12" s="1">
        <v>39010</v>
      </c>
      <c r="P12" s="1">
        <v>38913</v>
      </c>
      <c r="Q12" s="7">
        <f t="shared" si="3"/>
        <v>38926.666666666664</v>
      </c>
      <c r="R12" s="7">
        <v>40055</v>
      </c>
      <c r="T12" s="1">
        <v>37631</v>
      </c>
      <c r="U12" s="1">
        <v>37572</v>
      </c>
      <c r="V12" s="1">
        <v>38297</v>
      </c>
      <c r="W12" s="8">
        <f t="shared" si="4"/>
        <v>37833.333333333336</v>
      </c>
    </row>
    <row r="13" spans="1:23" x14ac:dyDescent="0.25">
      <c r="A13" t="s">
        <v>27</v>
      </c>
      <c r="B13" s="1">
        <v>20129</v>
      </c>
      <c r="C13" s="1">
        <v>20253</v>
      </c>
      <c r="D13" s="1">
        <v>19862</v>
      </c>
      <c r="E13" s="7">
        <f t="shared" si="0"/>
        <v>20081.333333333332</v>
      </c>
      <c r="F13" s="1">
        <v>14176</v>
      </c>
      <c r="G13" s="1">
        <v>14798</v>
      </c>
      <c r="H13" s="1">
        <v>16778</v>
      </c>
      <c r="I13" s="7">
        <f t="shared" si="1"/>
        <v>15250.666666666666</v>
      </c>
      <c r="J13" s="1">
        <v>17031</v>
      </c>
      <c r="K13" s="1">
        <v>17240</v>
      </c>
      <c r="L13" s="1">
        <v>17138</v>
      </c>
      <c r="M13" s="7">
        <f t="shared" si="2"/>
        <v>17136.333333333332</v>
      </c>
      <c r="N13" s="1">
        <v>17703</v>
      </c>
      <c r="O13" s="1">
        <v>17656</v>
      </c>
      <c r="P13" s="1">
        <v>17582</v>
      </c>
      <c r="Q13" s="7">
        <f t="shared" si="3"/>
        <v>17647</v>
      </c>
      <c r="R13" s="7">
        <v>17529</v>
      </c>
      <c r="T13" s="1">
        <v>17596</v>
      </c>
      <c r="U13" s="1">
        <v>17650</v>
      </c>
      <c r="V13" s="1">
        <v>17846</v>
      </c>
      <c r="W13" s="8">
        <f t="shared" si="4"/>
        <v>17697.333333333332</v>
      </c>
    </row>
    <row r="14" spans="1:23" x14ac:dyDescent="0.25">
      <c r="A14" t="s">
        <v>28</v>
      </c>
      <c r="B14" s="1">
        <v>24374</v>
      </c>
      <c r="C14" s="1">
        <v>24319</v>
      </c>
      <c r="D14" s="1">
        <v>24219</v>
      </c>
      <c r="E14" s="7">
        <f t="shared" si="0"/>
        <v>24304</v>
      </c>
      <c r="F14" s="1">
        <v>24190</v>
      </c>
      <c r="G14" s="1">
        <v>24021</v>
      </c>
      <c r="H14" s="1">
        <v>24069</v>
      </c>
      <c r="I14" s="7">
        <f t="shared" si="1"/>
        <v>24093.333333333332</v>
      </c>
      <c r="J14" s="1">
        <v>24384</v>
      </c>
      <c r="K14" s="1">
        <v>24936</v>
      </c>
      <c r="L14" s="1">
        <v>24653</v>
      </c>
      <c r="M14" s="7">
        <f t="shared" si="2"/>
        <v>24657.666666666668</v>
      </c>
      <c r="N14" s="1">
        <v>24519</v>
      </c>
      <c r="O14" s="1">
        <v>24429</v>
      </c>
      <c r="P14" s="1">
        <v>24280</v>
      </c>
      <c r="Q14" s="7">
        <f t="shared" si="3"/>
        <v>24409.333333333332</v>
      </c>
      <c r="R14" s="7">
        <v>24366</v>
      </c>
      <c r="T14" s="1">
        <v>26610</v>
      </c>
      <c r="U14" s="1">
        <v>26586</v>
      </c>
      <c r="V14" s="1">
        <v>26432</v>
      </c>
      <c r="W14" s="8">
        <f t="shared" si="4"/>
        <v>26542.666666666668</v>
      </c>
    </row>
    <row r="15" spans="1:23" x14ac:dyDescent="0.25">
      <c r="A15" t="s">
        <v>29</v>
      </c>
      <c r="B15" s="1">
        <v>8530</v>
      </c>
      <c r="C15" s="1">
        <v>9759</v>
      </c>
      <c r="D15" s="1">
        <v>9821</v>
      </c>
      <c r="E15" s="7">
        <f t="shared" si="0"/>
        <v>9370</v>
      </c>
      <c r="F15" s="1">
        <v>9441</v>
      </c>
      <c r="G15" s="1">
        <v>9958</v>
      </c>
      <c r="H15" s="1">
        <v>9343</v>
      </c>
      <c r="I15" s="7">
        <f t="shared" si="1"/>
        <v>9580.6666666666661</v>
      </c>
      <c r="J15" s="1">
        <v>9019</v>
      </c>
      <c r="K15" s="1">
        <v>8547</v>
      </c>
      <c r="L15" s="1">
        <v>9935</v>
      </c>
      <c r="M15" s="7">
        <f t="shared" si="2"/>
        <v>9167</v>
      </c>
      <c r="N15" s="1">
        <v>9402</v>
      </c>
      <c r="O15" s="1">
        <v>9359</v>
      </c>
      <c r="P15" s="1">
        <v>9434</v>
      </c>
      <c r="Q15" s="7">
        <f t="shared" si="3"/>
        <v>9398.3333333333339</v>
      </c>
      <c r="R15" s="7">
        <v>9379</v>
      </c>
      <c r="T15" s="1">
        <v>8180</v>
      </c>
      <c r="U15" s="1">
        <v>9340</v>
      </c>
      <c r="V15" s="1">
        <v>9479</v>
      </c>
      <c r="W15" s="8">
        <f t="shared" si="4"/>
        <v>8999.6666666666661</v>
      </c>
    </row>
    <row r="16" spans="1:23" x14ac:dyDescent="0.25">
      <c r="A16" t="s">
        <v>30</v>
      </c>
      <c r="B16" s="1">
        <v>50459</v>
      </c>
      <c r="C16" s="1">
        <v>50887</v>
      </c>
      <c r="D16" s="1">
        <v>51146</v>
      </c>
      <c r="E16" s="7">
        <f t="shared" si="0"/>
        <v>50830.666666666664</v>
      </c>
      <c r="F16" s="1">
        <v>47930</v>
      </c>
      <c r="G16" s="1">
        <v>45748</v>
      </c>
      <c r="H16" s="1">
        <v>45510</v>
      </c>
      <c r="I16" s="7">
        <f t="shared" si="1"/>
        <v>46396</v>
      </c>
      <c r="J16" s="1">
        <v>27572</v>
      </c>
      <c r="K16" s="1">
        <v>42825</v>
      </c>
      <c r="L16" s="1">
        <v>46463</v>
      </c>
      <c r="M16" s="7">
        <f t="shared" si="2"/>
        <v>38953.333333333336</v>
      </c>
      <c r="N16" s="1">
        <v>46741</v>
      </c>
      <c r="O16" s="1">
        <v>47397</v>
      </c>
      <c r="P16" s="1">
        <v>46520</v>
      </c>
      <c r="Q16" s="7">
        <f t="shared" si="3"/>
        <v>46886</v>
      </c>
      <c r="R16" s="7">
        <v>45767</v>
      </c>
      <c r="T16" s="1">
        <v>46253</v>
      </c>
      <c r="U16" s="1">
        <v>46677</v>
      </c>
      <c r="V16" s="1">
        <v>48243</v>
      </c>
      <c r="W16" s="8">
        <f t="shared" si="4"/>
        <v>47057.666666666664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619.38099999999997</v>
      </c>
      <c r="C20" s="23">
        <f>I3/1000</f>
        <v>564.64166666666665</v>
      </c>
      <c r="D20" s="23">
        <f>M3/1000</f>
        <v>583.61233333333337</v>
      </c>
      <c r="E20" s="23">
        <f>Q3/1000</f>
        <v>598.91999999999996</v>
      </c>
      <c r="F20" s="24">
        <f>R3/1000</f>
        <v>591.63900000000001</v>
      </c>
      <c r="G20" s="22"/>
      <c r="H20" s="23">
        <f>W3/1000</f>
        <v>592.77666666666664</v>
      </c>
    </row>
    <row r="21" spans="1:8" ht="15.75" x14ac:dyDescent="0.3">
      <c r="A21" s="22" t="s">
        <v>18</v>
      </c>
      <c r="B21" s="25" t="s">
        <v>32</v>
      </c>
      <c r="C21" s="25" t="s">
        <v>32</v>
      </c>
      <c r="D21" s="25" t="s">
        <v>32</v>
      </c>
      <c r="E21" s="25" t="s">
        <v>32</v>
      </c>
      <c r="F21" s="26" t="s">
        <v>32</v>
      </c>
      <c r="G21" s="28"/>
      <c r="H21" s="25" t="s">
        <v>32</v>
      </c>
    </row>
    <row r="22" spans="1:8" ht="15.75" x14ac:dyDescent="0.3">
      <c r="A22" s="22" t="s">
        <v>19</v>
      </c>
      <c r="B22" s="23">
        <f t="shared" ref="B22:B33" si="5">E5/1000</f>
        <v>24.831333333333333</v>
      </c>
      <c r="C22" s="23">
        <f t="shared" ref="C22:C33" si="6">I5/1000</f>
        <v>24.175999999999998</v>
      </c>
      <c r="D22" s="23">
        <f t="shared" ref="D22:D33" si="7">M5/1000</f>
        <v>24.134666666666668</v>
      </c>
      <c r="E22" s="23">
        <f t="shared" ref="E22:F33" si="8">Q5/1000</f>
        <v>24.078333333333333</v>
      </c>
      <c r="F22" s="26">
        <f t="shared" si="8"/>
        <v>24.305</v>
      </c>
      <c r="G22" s="22"/>
      <c r="H22" s="23">
        <f t="shared" ref="H22:H33" si="9">W5/1000</f>
        <v>23.137666666666668</v>
      </c>
    </row>
    <row r="23" spans="1:8" ht="15.75" x14ac:dyDescent="0.3">
      <c r="A23" s="22" t="s">
        <v>20</v>
      </c>
      <c r="B23" s="23">
        <f t="shared" si="5"/>
        <v>5.2140000000000004</v>
      </c>
      <c r="C23" s="23">
        <f t="shared" si="6"/>
        <v>4.7450000000000001</v>
      </c>
      <c r="D23" s="23">
        <f t="shared" si="7"/>
        <v>5.0190000000000001</v>
      </c>
      <c r="E23" s="23">
        <f t="shared" si="8"/>
        <v>5.1369999999999996</v>
      </c>
      <c r="F23" s="26">
        <f t="shared" si="8"/>
        <v>5.0289999999999999</v>
      </c>
      <c r="G23" s="28"/>
      <c r="H23" s="23">
        <f t="shared" si="9"/>
        <v>4.9196666666666671</v>
      </c>
    </row>
    <row r="24" spans="1:8" ht="15.75" x14ac:dyDescent="0.3">
      <c r="A24" s="27" t="s">
        <v>21</v>
      </c>
      <c r="B24" s="23">
        <f t="shared" si="5"/>
        <v>76.546999999999997</v>
      </c>
      <c r="C24" s="23">
        <f t="shared" si="6"/>
        <v>68.760333333333335</v>
      </c>
      <c r="D24" s="23">
        <f t="shared" si="7"/>
        <v>74.518333333333331</v>
      </c>
      <c r="E24" s="23">
        <f t="shared" si="8"/>
        <v>79.167000000000002</v>
      </c>
      <c r="F24" s="26">
        <f t="shared" si="8"/>
        <v>74.748000000000005</v>
      </c>
      <c r="G24" s="22"/>
      <c r="H24" s="23">
        <f t="shared" si="9"/>
        <v>76.105000000000004</v>
      </c>
    </row>
    <row r="25" spans="1:8" ht="15.75" x14ac:dyDescent="0.3">
      <c r="A25" s="22" t="s">
        <v>22</v>
      </c>
      <c r="B25" s="23">
        <f t="shared" si="5"/>
        <v>20.844000000000001</v>
      </c>
      <c r="C25" s="23">
        <f t="shared" si="6"/>
        <v>20.667333333333332</v>
      </c>
      <c r="D25" s="23">
        <f t="shared" si="7"/>
        <v>21.091666666666669</v>
      </c>
      <c r="E25" s="23">
        <f t="shared" si="8"/>
        <v>21.082333333333331</v>
      </c>
      <c r="F25" s="26">
        <f t="shared" si="8"/>
        <v>20.920999999999999</v>
      </c>
      <c r="G25" s="22"/>
      <c r="H25" s="23">
        <f t="shared" si="9"/>
        <v>21.152333333333331</v>
      </c>
    </row>
    <row r="26" spans="1:8" ht="15.75" x14ac:dyDescent="0.3">
      <c r="A26" s="22" t="s">
        <v>23</v>
      </c>
      <c r="B26" s="23">
        <f>E9/1000</f>
        <v>37.707000000000001</v>
      </c>
      <c r="C26" s="23">
        <f t="shared" si="6"/>
        <v>36.996666666666663</v>
      </c>
      <c r="D26" s="23">
        <f t="shared" si="7"/>
        <v>37.468666666666664</v>
      </c>
      <c r="E26" s="23">
        <f t="shared" si="8"/>
        <v>37.634333333333338</v>
      </c>
      <c r="F26" s="26">
        <f t="shared" si="8"/>
        <v>37.451999999999998</v>
      </c>
      <c r="G26" s="22"/>
      <c r="H26" s="23">
        <f t="shared" si="9"/>
        <v>37.121000000000002</v>
      </c>
    </row>
    <row r="27" spans="1:8" ht="15.75" x14ac:dyDescent="0.3">
      <c r="A27" s="22" t="s">
        <v>24</v>
      </c>
      <c r="B27" s="23">
        <f t="shared" si="5"/>
        <v>223.66266666666667</v>
      </c>
      <c r="C27" s="23">
        <f t="shared" si="6"/>
        <v>219.328</v>
      </c>
      <c r="D27" s="23">
        <f t="shared" si="7"/>
        <v>223.44633333333334</v>
      </c>
      <c r="E27" s="23">
        <f t="shared" si="8"/>
        <v>223.63566666666665</v>
      </c>
      <c r="F27" s="26">
        <f t="shared" si="8"/>
        <v>222.518</v>
      </c>
      <c r="G27" s="22"/>
      <c r="H27" s="23">
        <f t="shared" si="9"/>
        <v>221.25733333333335</v>
      </c>
    </row>
    <row r="28" spans="1:8" ht="15.75" x14ac:dyDescent="0.3">
      <c r="A28" s="22" t="s">
        <v>25</v>
      </c>
      <c r="B28" s="23">
        <f t="shared" si="5"/>
        <v>72.470666666666673</v>
      </c>
      <c r="C28" s="23">
        <f t="shared" si="6"/>
        <v>63.396333333333338</v>
      </c>
      <c r="D28" s="23">
        <f t="shared" si="7"/>
        <v>66.602000000000004</v>
      </c>
      <c r="E28" s="23">
        <f t="shared" si="8"/>
        <v>69.023666666666671</v>
      </c>
      <c r="F28" s="26">
        <f t="shared" si="8"/>
        <v>67.873000000000005</v>
      </c>
      <c r="G28" s="22"/>
      <c r="H28" s="23">
        <f t="shared" si="9"/>
        <v>68.926000000000002</v>
      </c>
    </row>
    <row r="29" spans="1:8" ht="15.75" x14ac:dyDescent="0.3">
      <c r="A29" s="22" t="s">
        <v>26</v>
      </c>
      <c r="B29" s="23">
        <f t="shared" si="5"/>
        <v>51.868333333333332</v>
      </c>
      <c r="C29" s="23">
        <f t="shared" si="6"/>
        <v>29.753333333333334</v>
      </c>
      <c r="D29" s="23">
        <f t="shared" si="7"/>
        <v>39.671333333333337</v>
      </c>
      <c r="E29" s="23">
        <f t="shared" si="8"/>
        <v>38.926666666666662</v>
      </c>
      <c r="F29" s="26">
        <f t="shared" si="8"/>
        <v>40.055</v>
      </c>
      <c r="G29" s="22"/>
      <c r="H29" s="23">
        <f t="shared" si="9"/>
        <v>37.833333333333336</v>
      </c>
    </row>
    <row r="30" spans="1:8" ht="15.75" x14ac:dyDescent="0.3">
      <c r="A30" s="22" t="s">
        <v>27</v>
      </c>
      <c r="B30" s="23">
        <f t="shared" si="5"/>
        <v>20.081333333333333</v>
      </c>
      <c r="C30" s="23">
        <f t="shared" si="6"/>
        <v>15.250666666666666</v>
      </c>
      <c r="D30" s="23">
        <f t="shared" si="7"/>
        <v>17.136333333333333</v>
      </c>
      <c r="E30" s="23">
        <f t="shared" si="8"/>
        <v>17.646999999999998</v>
      </c>
      <c r="F30" s="26">
        <f t="shared" si="8"/>
        <v>17.529</v>
      </c>
      <c r="G30" s="22"/>
      <c r="H30" s="23">
        <f t="shared" si="9"/>
        <v>17.697333333333333</v>
      </c>
    </row>
    <row r="31" spans="1:8" ht="15.75" x14ac:dyDescent="0.3">
      <c r="A31" s="22" t="s">
        <v>28</v>
      </c>
      <c r="B31" s="23">
        <f t="shared" si="5"/>
        <v>24.303999999999998</v>
      </c>
      <c r="C31" s="23">
        <f t="shared" si="6"/>
        <v>24.093333333333334</v>
      </c>
      <c r="D31" s="23">
        <f t="shared" si="7"/>
        <v>24.657666666666668</v>
      </c>
      <c r="E31" s="23">
        <f t="shared" si="8"/>
        <v>24.409333333333333</v>
      </c>
      <c r="F31" s="26">
        <f t="shared" si="8"/>
        <v>24.366</v>
      </c>
      <c r="G31" s="22"/>
      <c r="H31" s="23">
        <f t="shared" si="9"/>
        <v>26.542666666666669</v>
      </c>
    </row>
    <row r="32" spans="1:8" ht="15.75" x14ac:dyDescent="0.3">
      <c r="A32" s="22" t="s">
        <v>29</v>
      </c>
      <c r="B32" s="23">
        <f t="shared" si="5"/>
        <v>9.3699999999999992</v>
      </c>
      <c r="C32" s="23">
        <f t="shared" si="6"/>
        <v>9.5806666666666658</v>
      </c>
      <c r="D32" s="23">
        <f t="shared" si="7"/>
        <v>9.1669999999999998</v>
      </c>
      <c r="E32" s="23">
        <f t="shared" si="8"/>
        <v>9.3983333333333334</v>
      </c>
      <c r="F32" s="26">
        <f t="shared" si="8"/>
        <v>9.3789999999999996</v>
      </c>
      <c r="G32" s="22"/>
      <c r="H32" s="23">
        <f t="shared" si="9"/>
        <v>8.9996666666666663</v>
      </c>
    </row>
    <row r="33" spans="1:8" ht="15.75" x14ac:dyDescent="0.3">
      <c r="A33" s="22" t="s">
        <v>30</v>
      </c>
      <c r="B33" s="23">
        <f t="shared" si="5"/>
        <v>50.830666666666666</v>
      </c>
      <c r="C33" s="23">
        <f t="shared" si="6"/>
        <v>46.396000000000001</v>
      </c>
      <c r="D33" s="23">
        <f t="shared" si="7"/>
        <v>38.953333333333333</v>
      </c>
      <c r="E33" s="23">
        <f t="shared" si="8"/>
        <v>46.886000000000003</v>
      </c>
      <c r="F33" s="26">
        <f t="shared" si="8"/>
        <v>45.767000000000003</v>
      </c>
      <c r="G33" s="22"/>
      <c r="H33" s="23">
        <f t="shared" si="9"/>
        <v>47.057666666666663</v>
      </c>
    </row>
  </sheetData>
  <mergeCells count="2">
    <mergeCell ref="B1:R1"/>
    <mergeCell ref="T1:W1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738CC-5AF3-4048-A419-099BE5210CE7}">
  <dimension ref="A1:W33"/>
  <sheetViews>
    <sheetView workbookViewId="0">
      <selection activeCell="A19" sqref="A19:H33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s="12" t="s">
        <v>39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0" t="s">
        <v>33</v>
      </c>
    </row>
    <row r="3" spans="1:23" ht="15.75" thickTop="1" x14ac:dyDescent="0.25">
      <c r="A3" t="s">
        <v>1</v>
      </c>
      <c r="B3" s="1">
        <v>176320</v>
      </c>
      <c r="C3" s="1">
        <v>175578</v>
      </c>
      <c r="D3" s="1">
        <v>175510</v>
      </c>
      <c r="E3" s="7">
        <f>SUM(B3:D3)/3</f>
        <v>175802.66666666666</v>
      </c>
      <c r="F3" s="1">
        <v>149802</v>
      </c>
      <c r="G3" s="1">
        <v>152719</v>
      </c>
      <c r="H3" s="1">
        <v>158380</v>
      </c>
      <c r="I3" s="7">
        <f>SUM(F3:H3)/3</f>
        <v>153633.66666666666</v>
      </c>
      <c r="J3" s="1">
        <v>163719</v>
      </c>
      <c r="K3" s="1">
        <v>165307</v>
      </c>
      <c r="L3" s="1">
        <v>165015</v>
      </c>
      <c r="M3" s="7">
        <f>SUM(J3:L3)/3</f>
        <v>164680.33333333334</v>
      </c>
      <c r="N3" s="1">
        <v>166104</v>
      </c>
      <c r="O3" s="1">
        <v>166413</v>
      </c>
      <c r="P3" s="1">
        <v>167127</v>
      </c>
      <c r="Q3" s="7">
        <f>SUM(N3:P3)/3</f>
        <v>166548</v>
      </c>
      <c r="R3" s="1">
        <v>165166</v>
      </c>
      <c r="T3" s="1">
        <v>166328</v>
      </c>
      <c r="U3" s="1">
        <v>165526</v>
      </c>
      <c r="V3" s="1">
        <v>166780</v>
      </c>
      <c r="W3" s="8">
        <f>SUM(T3:V3)/3</f>
        <v>166211.33333333334</v>
      </c>
    </row>
    <row r="4" spans="1:23" x14ac:dyDescent="0.25">
      <c r="A4" t="s">
        <v>18</v>
      </c>
      <c r="B4" s="1">
        <v>582</v>
      </c>
      <c r="C4" s="1">
        <v>587</v>
      </c>
      <c r="D4" s="1">
        <v>596</v>
      </c>
      <c r="E4" s="7">
        <f t="shared" ref="E4:E16" si="0">SUM(B4:D4)/3</f>
        <v>588.33333333333337</v>
      </c>
      <c r="F4" s="1">
        <v>539</v>
      </c>
      <c r="G4" s="1">
        <v>565</v>
      </c>
      <c r="H4" s="1">
        <v>614</v>
      </c>
      <c r="I4" s="7">
        <f t="shared" ref="I4:I16" si="1">SUM(F4:H4)/3</f>
        <v>572.66666666666663</v>
      </c>
      <c r="J4" s="1">
        <v>609</v>
      </c>
      <c r="K4" s="1">
        <v>630</v>
      </c>
      <c r="L4" s="1">
        <v>650</v>
      </c>
      <c r="M4" s="7">
        <f t="shared" ref="M4:M16" si="2">SUM(J4:L4)/3</f>
        <v>629.66666666666663</v>
      </c>
      <c r="N4" s="1">
        <v>663</v>
      </c>
      <c r="O4" s="1">
        <v>624</v>
      </c>
      <c r="P4" s="1">
        <v>584</v>
      </c>
      <c r="Q4" s="7">
        <f t="shared" ref="Q4:Q16" si="3">SUM(N4:P4)/3</f>
        <v>623.66666666666663</v>
      </c>
      <c r="R4" s="1">
        <v>604</v>
      </c>
      <c r="T4" s="1">
        <v>531</v>
      </c>
      <c r="U4" s="1">
        <v>518</v>
      </c>
      <c r="V4" s="1">
        <v>560</v>
      </c>
      <c r="W4" s="8">
        <f t="shared" ref="W4:W16" si="4">SUM(T4:V4)/3</f>
        <v>536.33333333333337</v>
      </c>
    </row>
    <row r="5" spans="1:23" x14ac:dyDescent="0.25">
      <c r="A5" t="s">
        <v>19</v>
      </c>
      <c r="B5" s="1">
        <v>17011</v>
      </c>
      <c r="C5" s="1">
        <v>16549</v>
      </c>
      <c r="D5" s="1">
        <v>16553</v>
      </c>
      <c r="E5" s="7">
        <f t="shared" si="0"/>
        <v>16704.333333333332</v>
      </c>
      <c r="F5" s="1">
        <v>16095</v>
      </c>
      <c r="G5" s="1">
        <v>16196</v>
      </c>
      <c r="H5" s="1">
        <v>16479</v>
      </c>
      <c r="I5" s="7">
        <f t="shared" si="1"/>
        <v>16256.666666666666</v>
      </c>
      <c r="J5" s="1">
        <v>16251</v>
      </c>
      <c r="K5" s="1">
        <v>16317</v>
      </c>
      <c r="L5" s="1">
        <v>16381</v>
      </c>
      <c r="M5" s="7">
        <f t="shared" si="2"/>
        <v>16316.333333333334</v>
      </c>
      <c r="N5" s="1">
        <v>16441</v>
      </c>
      <c r="O5" s="1">
        <v>16620</v>
      </c>
      <c r="P5" s="1">
        <v>17065</v>
      </c>
      <c r="Q5" s="7">
        <f t="shared" si="3"/>
        <v>16708.666666666668</v>
      </c>
      <c r="R5" s="1">
        <v>16497</v>
      </c>
      <c r="T5" s="1">
        <v>16837</v>
      </c>
      <c r="U5" s="1">
        <v>16749</v>
      </c>
      <c r="V5" s="1">
        <v>16791</v>
      </c>
      <c r="W5" s="8">
        <f t="shared" si="4"/>
        <v>16792.333333333332</v>
      </c>
    </row>
    <row r="6" spans="1:23" x14ac:dyDescent="0.25">
      <c r="A6" t="s">
        <v>20</v>
      </c>
      <c r="B6" s="1">
        <v>7912</v>
      </c>
      <c r="C6" s="1">
        <v>7964</v>
      </c>
      <c r="D6" s="1">
        <v>7960</v>
      </c>
      <c r="E6" s="7">
        <f t="shared" si="0"/>
        <v>7945.333333333333</v>
      </c>
      <c r="F6" s="1">
        <v>7359</v>
      </c>
      <c r="G6" s="1">
        <v>7530</v>
      </c>
      <c r="H6" s="1">
        <v>8017</v>
      </c>
      <c r="I6" s="7">
        <f t="shared" si="1"/>
        <v>7635.333333333333</v>
      </c>
      <c r="J6" s="1">
        <v>8205</v>
      </c>
      <c r="K6" s="1">
        <v>8279</v>
      </c>
      <c r="L6" s="1">
        <v>8233</v>
      </c>
      <c r="M6" s="7">
        <f t="shared" si="2"/>
        <v>8239</v>
      </c>
      <c r="N6" s="1">
        <v>8333</v>
      </c>
      <c r="O6" s="1">
        <v>8355</v>
      </c>
      <c r="P6" s="1">
        <v>8334</v>
      </c>
      <c r="Q6" s="7">
        <f t="shared" si="3"/>
        <v>8340.6666666666661</v>
      </c>
      <c r="R6" s="1">
        <v>8040</v>
      </c>
      <c r="T6" s="1">
        <v>8419</v>
      </c>
      <c r="U6" s="1">
        <v>8372</v>
      </c>
      <c r="V6" s="1">
        <v>8520</v>
      </c>
      <c r="W6" s="8">
        <f t="shared" si="4"/>
        <v>8437</v>
      </c>
    </row>
    <row r="7" spans="1:23" x14ac:dyDescent="0.25">
      <c r="A7" s="5" t="s">
        <v>21</v>
      </c>
      <c r="B7" s="1">
        <v>33193</v>
      </c>
      <c r="C7" s="1">
        <v>32907</v>
      </c>
      <c r="D7" s="1">
        <v>32889</v>
      </c>
      <c r="E7" s="7">
        <f t="shared" si="0"/>
        <v>32996.333333333336</v>
      </c>
      <c r="F7" s="1">
        <v>26846</v>
      </c>
      <c r="G7" s="1">
        <v>26272</v>
      </c>
      <c r="H7" s="1">
        <v>27797</v>
      </c>
      <c r="I7" s="7">
        <f t="shared" si="1"/>
        <v>26971.666666666668</v>
      </c>
      <c r="J7" s="1">
        <v>28735</v>
      </c>
      <c r="K7" s="1">
        <v>29086</v>
      </c>
      <c r="L7" s="1">
        <v>29293</v>
      </c>
      <c r="M7" s="7">
        <f t="shared" si="2"/>
        <v>29038</v>
      </c>
      <c r="N7" s="1">
        <v>30079</v>
      </c>
      <c r="O7" s="1">
        <v>30499</v>
      </c>
      <c r="P7" s="1">
        <v>31149</v>
      </c>
      <c r="Q7" s="7">
        <f t="shared" si="3"/>
        <v>30575.666666666668</v>
      </c>
      <c r="R7" s="1">
        <v>29895</v>
      </c>
      <c r="T7" s="1">
        <v>30935</v>
      </c>
      <c r="U7" s="1">
        <v>30167</v>
      </c>
      <c r="V7" s="1">
        <v>30275</v>
      </c>
      <c r="W7" s="8">
        <f t="shared" si="4"/>
        <v>30459</v>
      </c>
    </row>
    <row r="8" spans="1:23" x14ac:dyDescent="0.25">
      <c r="A8" t="s">
        <v>22</v>
      </c>
      <c r="B8" s="1">
        <v>7194</v>
      </c>
      <c r="C8" s="1">
        <v>7203</v>
      </c>
      <c r="D8" s="1">
        <v>7312</v>
      </c>
      <c r="E8" s="7">
        <f t="shared" si="0"/>
        <v>7236.333333333333</v>
      </c>
      <c r="F8" s="1">
        <v>6860</v>
      </c>
      <c r="G8" s="1">
        <v>6816</v>
      </c>
      <c r="H8" s="1">
        <v>6838</v>
      </c>
      <c r="I8" s="7">
        <f t="shared" si="1"/>
        <v>6838</v>
      </c>
      <c r="J8" s="1">
        <v>6839</v>
      </c>
      <c r="K8" s="1">
        <v>6780</v>
      </c>
      <c r="L8" s="1">
        <v>6846</v>
      </c>
      <c r="M8" s="7">
        <f t="shared" si="2"/>
        <v>6821.666666666667</v>
      </c>
      <c r="N8" s="1">
        <v>6888</v>
      </c>
      <c r="O8" s="1">
        <v>6860</v>
      </c>
      <c r="P8" s="1">
        <v>6861</v>
      </c>
      <c r="Q8" s="7">
        <f t="shared" si="3"/>
        <v>6869.666666666667</v>
      </c>
      <c r="R8" s="1">
        <v>6941</v>
      </c>
      <c r="T8" s="1">
        <v>6708</v>
      </c>
      <c r="U8" s="1">
        <v>6709</v>
      </c>
      <c r="V8" s="1">
        <v>6775</v>
      </c>
      <c r="W8" s="8">
        <f t="shared" si="4"/>
        <v>6730.666666666667</v>
      </c>
    </row>
    <row r="9" spans="1:23" x14ac:dyDescent="0.25">
      <c r="A9" t="s">
        <v>23</v>
      </c>
      <c r="B9" s="1">
        <v>6025</v>
      </c>
      <c r="C9" s="1">
        <v>5987</v>
      </c>
      <c r="D9" s="1">
        <v>6026</v>
      </c>
      <c r="E9" s="7">
        <f t="shared" si="0"/>
        <v>6012.666666666667</v>
      </c>
      <c r="F9" s="1">
        <v>5745</v>
      </c>
      <c r="G9" s="1">
        <v>5675</v>
      </c>
      <c r="H9" s="1">
        <v>5756</v>
      </c>
      <c r="I9" s="7">
        <f t="shared" si="1"/>
        <v>5725.333333333333</v>
      </c>
      <c r="J9" s="1">
        <v>5804</v>
      </c>
      <c r="K9" s="1">
        <v>5791</v>
      </c>
      <c r="L9" s="1">
        <v>5792</v>
      </c>
      <c r="M9" s="7">
        <f t="shared" si="2"/>
        <v>5795.666666666667</v>
      </c>
      <c r="N9" s="1">
        <v>5770</v>
      </c>
      <c r="O9" s="1">
        <v>5691</v>
      </c>
      <c r="P9" s="1">
        <v>5731</v>
      </c>
      <c r="Q9" s="7">
        <f t="shared" si="3"/>
        <v>5730.666666666667</v>
      </c>
      <c r="R9" s="1">
        <v>5816</v>
      </c>
      <c r="T9" s="1">
        <v>5676</v>
      </c>
      <c r="U9" s="1">
        <v>5697</v>
      </c>
      <c r="V9" s="1">
        <v>5569</v>
      </c>
      <c r="W9" s="8">
        <f t="shared" si="4"/>
        <v>5647.333333333333</v>
      </c>
    </row>
    <row r="10" spans="1:23" x14ac:dyDescent="0.25">
      <c r="A10" t="s">
        <v>24</v>
      </c>
      <c r="B10" s="1">
        <v>32263</v>
      </c>
      <c r="C10" s="1">
        <v>32298</v>
      </c>
      <c r="D10" s="1">
        <v>32500</v>
      </c>
      <c r="E10" s="7">
        <f t="shared" si="0"/>
        <v>32353.666666666668</v>
      </c>
      <c r="F10" s="1">
        <v>31583</v>
      </c>
      <c r="G10" s="1">
        <v>32187</v>
      </c>
      <c r="H10" s="1">
        <v>31913</v>
      </c>
      <c r="I10" s="7">
        <f t="shared" si="1"/>
        <v>31894.333333333332</v>
      </c>
      <c r="J10" s="1">
        <v>32833</v>
      </c>
      <c r="K10" s="1">
        <v>32795</v>
      </c>
      <c r="L10" s="1">
        <v>32125</v>
      </c>
      <c r="M10" s="7">
        <f t="shared" si="2"/>
        <v>32584.333333333332</v>
      </c>
      <c r="N10" s="1">
        <v>33160</v>
      </c>
      <c r="O10" s="1">
        <v>33008</v>
      </c>
      <c r="P10" s="1">
        <v>32505</v>
      </c>
      <c r="Q10" s="7">
        <f t="shared" si="3"/>
        <v>32891</v>
      </c>
      <c r="R10" s="1">
        <v>32431</v>
      </c>
      <c r="T10" s="1">
        <v>31271</v>
      </c>
      <c r="U10" s="1">
        <v>31681</v>
      </c>
      <c r="V10" s="1">
        <v>31944</v>
      </c>
      <c r="W10" s="8">
        <f t="shared" si="4"/>
        <v>31632</v>
      </c>
    </row>
    <row r="11" spans="1:23" x14ac:dyDescent="0.25">
      <c r="A11" t="s">
        <v>25</v>
      </c>
      <c r="B11" s="1">
        <v>17521</v>
      </c>
      <c r="C11" s="1">
        <v>17635</v>
      </c>
      <c r="D11" s="1">
        <v>17518</v>
      </c>
      <c r="E11" s="7">
        <f t="shared" si="0"/>
        <v>17558</v>
      </c>
      <c r="F11" s="1">
        <v>13433</v>
      </c>
      <c r="G11" s="1">
        <v>14264</v>
      </c>
      <c r="H11" s="1">
        <v>14918</v>
      </c>
      <c r="I11" s="7">
        <f t="shared" si="1"/>
        <v>14205</v>
      </c>
      <c r="J11" s="1">
        <v>15589</v>
      </c>
      <c r="K11" s="1">
        <v>15799</v>
      </c>
      <c r="L11" s="1">
        <v>16153</v>
      </c>
      <c r="M11" s="7">
        <f t="shared" si="2"/>
        <v>15847</v>
      </c>
      <c r="N11" s="1">
        <v>16370</v>
      </c>
      <c r="O11" s="1">
        <v>16386</v>
      </c>
      <c r="P11" s="1">
        <v>16562</v>
      </c>
      <c r="Q11" s="7">
        <f t="shared" si="3"/>
        <v>16439.333333333332</v>
      </c>
      <c r="R11" s="1">
        <v>16012</v>
      </c>
      <c r="T11" s="1">
        <v>17038</v>
      </c>
      <c r="U11" s="1">
        <v>17017</v>
      </c>
      <c r="V11" s="1">
        <v>17013</v>
      </c>
      <c r="W11" s="8">
        <f t="shared" si="4"/>
        <v>17022.666666666668</v>
      </c>
    </row>
    <row r="12" spans="1:23" x14ac:dyDescent="0.25">
      <c r="A12" t="s">
        <v>26</v>
      </c>
      <c r="B12" s="1">
        <v>20726</v>
      </c>
      <c r="C12" s="1">
        <v>20378</v>
      </c>
      <c r="D12" s="1">
        <v>20153</v>
      </c>
      <c r="E12" s="7">
        <f t="shared" si="0"/>
        <v>20419</v>
      </c>
      <c r="F12" s="1">
        <v>9812</v>
      </c>
      <c r="G12" s="1">
        <v>11067</v>
      </c>
      <c r="H12" s="1">
        <v>13406</v>
      </c>
      <c r="I12" s="7">
        <f t="shared" si="1"/>
        <v>11428.333333333334</v>
      </c>
      <c r="J12" s="1">
        <v>15646</v>
      </c>
      <c r="K12" s="1">
        <v>16270</v>
      </c>
      <c r="L12" s="1">
        <v>15847</v>
      </c>
      <c r="M12" s="7">
        <f t="shared" si="2"/>
        <v>15921</v>
      </c>
      <c r="N12" s="1">
        <v>15982</v>
      </c>
      <c r="O12" s="1">
        <v>15940</v>
      </c>
      <c r="P12" s="1">
        <v>15900</v>
      </c>
      <c r="Q12" s="7">
        <f t="shared" si="3"/>
        <v>15940.666666666666</v>
      </c>
      <c r="R12" s="1">
        <v>15927</v>
      </c>
      <c r="T12" s="1">
        <v>15906</v>
      </c>
      <c r="U12" s="1">
        <v>15557</v>
      </c>
      <c r="V12" s="1">
        <v>16082</v>
      </c>
      <c r="W12" s="8">
        <f t="shared" si="4"/>
        <v>15848.333333333334</v>
      </c>
    </row>
    <row r="13" spans="1:23" x14ac:dyDescent="0.25">
      <c r="A13" t="s">
        <v>27</v>
      </c>
      <c r="B13" s="1">
        <v>5843</v>
      </c>
      <c r="C13" s="1">
        <v>5854</v>
      </c>
      <c r="D13" s="1">
        <v>5690</v>
      </c>
      <c r="E13" s="7">
        <f t="shared" si="0"/>
        <v>5795.666666666667</v>
      </c>
      <c r="F13" s="1">
        <v>3894</v>
      </c>
      <c r="G13" s="1">
        <v>4362</v>
      </c>
      <c r="H13" s="1">
        <v>4855</v>
      </c>
      <c r="I13" s="7">
        <f t="shared" si="1"/>
        <v>4370.333333333333</v>
      </c>
      <c r="J13" s="1">
        <v>5048</v>
      </c>
      <c r="K13" s="1">
        <v>5114</v>
      </c>
      <c r="L13" s="1">
        <v>5189</v>
      </c>
      <c r="M13" s="7">
        <f t="shared" si="2"/>
        <v>5117</v>
      </c>
      <c r="N13" s="1">
        <v>5351</v>
      </c>
      <c r="O13" s="1">
        <v>5360</v>
      </c>
      <c r="P13" s="1">
        <v>5369</v>
      </c>
      <c r="Q13" s="7">
        <f t="shared" si="3"/>
        <v>5360</v>
      </c>
      <c r="R13" s="1">
        <v>5161</v>
      </c>
      <c r="T13" s="1">
        <v>5373</v>
      </c>
      <c r="U13" s="1">
        <v>5350</v>
      </c>
      <c r="V13" s="1">
        <v>5418</v>
      </c>
      <c r="W13" s="8">
        <f t="shared" si="4"/>
        <v>5380.333333333333</v>
      </c>
    </row>
    <row r="14" spans="1:23" x14ac:dyDescent="0.25">
      <c r="A14" t="s">
        <v>28</v>
      </c>
      <c r="B14" s="1">
        <v>4596</v>
      </c>
      <c r="C14" s="1">
        <v>4602</v>
      </c>
      <c r="D14" s="1">
        <v>4599</v>
      </c>
      <c r="E14" s="7">
        <f t="shared" si="0"/>
        <v>4599</v>
      </c>
      <c r="F14" s="1">
        <v>4776</v>
      </c>
      <c r="G14" s="1">
        <v>4791</v>
      </c>
      <c r="H14" s="1">
        <v>4648</v>
      </c>
      <c r="I14" s="7">
        <f t="shared" si="1"/>
        <v>4738.333333333333</v>
      </c>
      <c r="J14" s="1">
        <v>4843</v>
      </c>
      <c r="K14" s="1">
        <v>5086</v>
      </c>
      <c r="L14" s="1">
        <v>4972</v>
      </c>
      <c r="M14" s="7">
        <f t="shared" si="2"/>
        <v>4967</v>
      </c>
      <c r="N14" s="1">
        <v>4935</v>
      </c>
      <c r="O14" s="1">
        <v>4850</v>
      </c>
      <c r="P14" s="1">
        <v>4802</v>
      </c>
      <c r="Q14" s="7">
        <f t="shared" si="3"/>
        <v>4862.333333333333</v>
      </c>
      <c r="R14" s="1">
        <v>4792</v>
      </c>
      <c r="T14" s="1">
        <v>4786</v>
      </c>
      <c r="U14" s="1">
        <v>4780</v>
      </c>
      <c r="V14" s="1">
        <v>4777</v>
      </c>
      <c r="W14" s="8">
        <f t="shared" si="4"/>
        <v>4781</v>
      </c>
    </row>
    <row r="15" spans="1:23" x14ac:dyDescent="0.25">
      <c r="A15" t="s">
        <v>29</v>
      </c>
      <c r="B15" s="1">
        <v>1010</v>
      </c>
      <c r="C15" s="1">
        <v>1028</v>
      </c>
      <c r="D15" s="1">
        <v>1039</v>
      </c>
      <c r="E15" s="7">
        <f t="shared" si="0"/>
        <v>1025.6666666666667</v>
      </c>
      <c r="F15" s="1">
        <v>1076</v>
      </c>
      <c r="G15" s="1">
        <v>1079</v>
      </c>
      <c r="H15" s="1">
        <v>1090</v>
      </c>
      <c r="I15" s="7">
        <f t="shared" si="1"/>
        <v>1081.6666666666667</v>
      </c>
      <c r="J15" s="1">
        <v>1024</v>
      </c>
      <c r="K15" s="1">
        <v>1020</v>
      </c>
      <c r="L15" s="1">
        <v>1022</v>
      </c>
      <c r="M15" s="7">
        <f t="shared" si="2"/>
        <v>1022</v>
      </c>
      <c r="N15" s="1">
        <v>1040</v>
      </c>
      <c r="O15" s="1">
        <v>1049</v>
      </c>
      <c r="P15" s="1">
        <v>1056</v>
      </c>
      <c r="Q15" s="7">
        <f t="shared" si="3"/>
        <v>1048.3333333333333</v>
      </c>
      <c r="R15" s="1">
        <v>1044</v>
      </c>
      <c r="T15" s="1">
        <v>973</v>
      </c>
      <c r="U15" s="1">
        <v>973</v>
      </c>
      <c r="V15" s="1">
        <v>985</v>
      </c>
      <c r="W15" s="8">
        <f t="shared" si="4"/>
        <v>977</v>
      </c>
    </row>
    <row r="16" spans="1:23" x14ac:dyDescent="0.25">
      <c r="A16" t="s">
        <v>30</v>
      </c>
      <c r="B16" s="1">
        <v>21882</v>
      </c>
      <c r="C16" s="1">
        <v>21994</v>
      </c>
      <c r="D16" s="1">
        <v>22113</v>
      </c>
      <c r="E16" s="7">
        <f t="shared" si="0"/>
        <v>21996.333333333332</v>
      </c>
      <c r="F16" s="1">
        <v>21302</v>
      </c>
      <c r="G16" s="1">
        <v>21398</v>
      </c>
      <c r="H16" s="1">
        <v>21516</v>
      </c>
      <c r="I16" s="7">
        <f t="shared" si="1"/>
        <v>21405.333333333332</v>
      </c>
      <c r="J16" s="1">
        <v>21650</v>
      </c>
      <c r="K16" s="1">
        <v>21674</v>
      </c>
      <c r="L16" s="1">
        <v>21840</v>
      </c>
      <c r="M16" s="7">
        <f t="shared" si="2"/>
        <v>21721.333333333332</v>
      </c>
      <c r="N16" s="1">
        <v>20373</v>
      </c>
      <c r="O16" s="1">
        <v>20451</v>
      </c>
      <c r="P16" s="1">
        <v>20493</v>
      </c>
      <c r="Q16" s="7">
        <f t="shared" si="3"/>
        <v>20439</v>
      </c>
      <c r="R16" s="1">
        <v>21391</v>
      </c>
      <c r="T16" s="1">
        <v>21170</v>
      </c>
      <c r="U16" s="1">
        <v>21203</v>
      </c>
      <c r="V16" s="1">
        <v>21287</v>
      </c>
      <c r="W16" s="8">
        <f t="shared" si="4"/>
        <v>21220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175.80266666666665</v>
      </c>
      <c r="C20" s="23">
        <f>I3/1000</f>
        <v>153.63366666666667</v>
      </c>
      <c r="D20" s="23">
        <f>M3/1000</f>
        <v>164.68033333333335</v>
      </c>
      <c r="E20" s="23">
        <f>Q3/1000</f>
        <v>166.548</v>
      </c>
      <c r="F20" s="24">
        <f>R3/1000</f>
        <v>165.166</v>
      </c>
      <c r="G20" s="22"/>
      <c r="H20" s="23">
        <f>W3/1000</f>
        <v>166.21133333333336</v>
      </c>
    </row>
    <row r="21" spans="1:8" ht="15.75" x14ac:dyDescent="0.3">
      <c r="A21" s="22" t="s">
        <v>18</v>
      </c>
      <c r="B21" s="23">
        <f t="shared" ref="B21:B24" si="5">E4/1000</f>
        <v>0.58833333333333337</v>
      </c>
      <c r="C21" s="23">
        <f t="shared" ref="C21:C24" si="6">I4/1000</f>
        <v>0.57266666666666666</v>
      </c>
      <c r="D21" s="23">
        <f t="shared" ref="D21:D24" si="7">M4/1000</f>
        <v>0.6296666666666666</v>
      </c>
      <c r="E21" s="23">
        <f t="shared" ref="E21:E24" si="8">Q4/1000</f>
        <v>0.62366666666666659</v>
      </c>
      <c r="F21" s="24">
        <f t="shared" ref="F21:F24" si="9">R4/1000</f>
        <v>0.60399999999999998</v>
      </c>
      <c r="G21" s="28"/>
      <c r="H21" s="23">
        <f t="shared" ref="H21:H24" si="10">W4/1000</f>
        <v>0.53633333333333333</v>
      </c>
    </row>
    <row r="22" spans="1:8" ht="15.75" x14ac:dyDescent="0.3">
      <c r="A22" s="22" t="s">
        <v>19</v>
      </c>
      <c r="B22" s="23">
        <f t="shared" si="5"/>
        <v>16.704333333333331</v>
      </c>
      <c r="C22" s="23">
        <f t="shared" si="6"/>
        <v>16.256666666666668</v>
      </c>
      <c r="D22" s="23">
        <f t="shared" si="7"/>
        <v>16.316333333333333</v>
      </c>
      <c r="E22" s="23">
        <f t="shared" si="8"/>
        <v>16.708666666666669</v>
      </c>
      <c r="F22" s="24">
        <f t="shared" si="9"/>
        <v>16.497</v>
      </c>
      <c r="G22" s="22"/>
      <c r="H22" s="23">
        <f t="shared" si="10"/>
        <v>16.792333333333332</v>
      </c>
    </row>
    <row r="23" spans="1:8" ht="15.75" x14ac:dyDescent="0.3">
      <c r="A23" s="22" t="s">
        <v>20</v>
      </c>
      <c r="B23" s="23">
        <f t="shared" si="5"/>
        <v>7.9453333333333331</v>
      </c>
      <c r="C23" s="23">
        <f t="shared" si="6"/>
        <v>7.6353333333333326</v>
      </c>
      <c r="D23" s="23">
        <f t="shared" si="7"/>
        <v>8.2390000000000008</v>
      </c>
      <c r="E23" s="23">
        <f t="shared" si="8"/>
        <v>8.3406666666666656</v>
      </c>
      <c r="F23" s="24">
        <f t="shared" si="9"/>
        <v>8.0399999999999991</v>
      </c>
      <c r="G23" s="28"/>
      <c r="H23" s="23">
        <f t="shared" si="10"/>
        <v>8.4369999999999994</v>
      </c>
    </row>
    <row r="24" spans="1:8" ht="15.75" x14ac:dyDescent="0.3">
      <c r="A24" s="27" t="s">
        <v>21</v>
      </c>
      <c r="B24" s="23">
        <f t="shared" si="5"/>
        <v>32.996333333333332</v>
      </c>
      <c r="C24" s="23">
        <f t="shared" si="6"/>
        <v>26.971666666666668</v>
      </c>
      <c r="D24" s="23">
        <f t="shared" si="7"/>
        <v>29.038</v>
      </c>
      <c r="E24" s="23">
        <f t="shared" si="8"/>
        <v>30.575666666666667</v>
      </c>
      <c r="F24" s="24">
        <f t="shared" si="9"/>
        <v>29.895</v>
      </c>
      <c r="G24" s="22"/>
      <c r="H24" s="23">
        <f t="shared" si="10"/>
        <v>30.459</v>
      </c>
    </row>
    <row r="25" spans="1:8" ht="15.75" x14ac:dyDescent="0.3">
      <c r="A25" s="22" t="s">
        <v>22</v>
      </c>
      <c r="B25" s="23">
        <f t="shared" ref="B22:B33" si="11">E8/1000</f>
        <v>7.2363333333333326</v>
      </c>
      <c r="C25" s="23">
        <f t="shared" ref="C22:C33" si="12">I8/1000</f>
        <v>6.8380000000000001</v>
      </c>
      <c r="D25" s="23">
        <f t="shared" ref="D22:D33" si="13">M8/1000</f>
        <v>6.8216666666666672</v>
      </c>
      <c r="E25" s="23">
        <f t="shared" ref="E22:F33" si="14">Q8/1000</f>
        <v>6.8696666666666673</v>
      </c>
      <c r="F25" s="26">
        <f t="shared" si="14"/>
        <v>6.9409999999999998</v>
      </c>
      <c r="G25" s="22"/>
      <c r="H25" s="23">
        <f t="shared" ref="H22:H33" si="15">W8/1000</f>
        <v>6.730666666666667</v>
      </c>
    </row>
    <row r="26" spans="1:8" ht="15.75" x14ac:dyDescent="0.3">
      <c r="A26" s="22" t="s">
        <v>23</v>
      </c>
      <c r="B26" s="23">
        <f>E9/1000</f>
        <v>6.012666666666667</v>
      </c>
      <c r="C26" s="23">
        <f t="shared" si="12"/>
        <v>5.7253333333333334</v>
      </c>
      <c r="D26" s="23">
        <f t="shared" si="13"/>
        <v>5.7956666666666674</v>
      </c>
      <c r="E26" s="23">
        <f t="shared" si="14"/>
        <v>5.730666666666667</v>
      </c>
      <c r="F26" s="26">
        <f t="shared" si="14"/>
        <v>5.8159999999999998</v>
      </c>
      <c r="G26" s="22"/>
      <c r="H26" s="23">
        <f t="shared" si="15"/>
        <v>5.6473333333333331</v>
      </c>
    </row>
    <row r="27" spans="1:8" ht="15.75" x14ac:dyDescent="0.3">
      <c r="A27" s="22" t="s">
        <v>24</v>
      </c>
      <c r="B27" s="23">
        <f t="shared" si="11"/>
        <v>32.353666666666669</v>
      </c>
      <c r="C27" s="23">
        <f t="shared" si="12"/>
        <v>31.894333333333332</v>
      </c>
      <c r="D27" s="23">
        <f t="shared" si="13"/>
        <v>32.584333333333333</v>
      </c>
      <c r="E27" s="23">
        <f t="shared" si="14"/>
        <v>32.890999999999998</v>
      </c>
      <c r="F27" s="26">
        <f t="shared" si="14"/>
        <v>32.430999999999997</v>
      </c>
      <c r="G27" s="22"/>
      <c r="H27" s="23">
        <f t="shared" si="15"/>
        <v>31.632000000000001</v>
      </c>
    </row>
    <row r="28" spans="1:8" ht="15.75" x14ac:dyDescent="0.3">
      <c r="A28" s="22" t="s">
        <v>25</v>
      </c>
      <c r="B28" s="23">
        <f t="shared" si="11"/>
        <v>17.558</v>
      </c>
      <c r="C28" s="23">
        <f t="shared" si="12"/>
        <v>14.205</v>
      </c>
      <c r="D28" s="23">
        <f t="shared" si="13"/>
        <v>15.847</v>
      </c>
      <c r="E28" s="23">
        <f t="shared" si="14"/>
        <v>16.439333333333334</v>
      </c>
      <c r="F28" s="26">
        <f t="shared" si="14"/>
        <v>16.012</v>
      </c>
      <c r="G28" s="22"/>
      <c r="H28" s="23">
        <f t="shared" si="15"/>
        <v>17.022666666666669</v>
      </c>
    </row>
    <row r="29" spans="1:8" ht="15.75" x14ac:dyDescent="0.3">
      <c r="A29" s="22" t="s">
        <v>26</v>
      </c>
      <c r="B29" s="23">
        <f t="shared" si="11"/>
        <v>20.419</v>
      </c>
      <c r="C29" s="23">
        <f t="shared" si="12"/>
        <v>11.428333333333335</v>
      </c>
      <c r="D29" s="23">
        <f t="shared" si="13"/>
        <v>15.920999999999999</v>
      </c>
      <c r="E29" s="23">
        <f t="shared" si="14"/>
        <v>15.940666666666665</v>
      </c>
      <c r="F29" s="26">
        <f t="shared" si="14"/>
        <v>15.927</v>
      </c>
      <c r="G29" s="22"/>
      <c r="H29" s="23">
        <f t="shared" si="15"/>
        <v>15.848333333333334</v>
      </c>
    </row>
    <row r="30" spans="1:8" ht="15.75" x14ac:dyDescent="0.3">
      <c r="A30" s="22" t="s">
        <v>27</v>
      </c>
      <c r="B30" s="23">
        <f t="shared" si="11"/>
        <v>5.7956666666666674</v>
      </c>
      <c r="C30" s="23">
        <f t="shared" si="12"/>
        <v>4.370333333333333</v>
      </c>
      <c r="D30" s="23">
        <f t="shared" si="13"/>
        <v>5.117</v>
      </c>
      <c r="E30" s="23">
        <f t="shared" si="14"/>
        <v>5.36</v>
      </c>
      <c r="F30" s="26">
        <f t="shared" si="14"/>
        <v>5.1609999999999996</v>
      </c>
      <c r="G30" s="22"/>
      <c r="H30" s="23">
        <f t="shared" si="15"/>
        <v>5.3803333333333327</v>
      </c>
    </row>
    <row r="31" spans="1:8" ht="15.75" x14ac:dyDescent="0.3">
      <c r="A31" s="22" t="s">
        <v>28</v>
      </c>
      <c r="B31" s="23">
        <f t="shared" si="11"/>
        <v>4.5990000000000002</v>
      </c>
      <c r="C31" s="23">
        <f t="shared" si="12"/>
        <v>4.7383333333333333</v>
      </c>
      <c r="D31" s="23">
        <f t="shared" si="13"/>
        <v>4.9669999999999996</v>
      </c>
      <c r="E31" s="23">
        <f t="shared" si="14"/>
        <v>4.862333333333333</v>
      </c>
      <c r="F31" s="26">
        <f t="shared" si="14"/>
        <v>4.7919999999999998</v>
      </c>
      <c r="G31" s="22"/>
      <c r="H31" s="23">
        <f t="shared" si="15"/>
        <v>4.7809999999999997</v>
      </c>
    </row>
    <row r="32" spans="1:8" ht="15.75" x14ac:dyDescent="0.3">
      <c r="A32" s="22" t="s">
        <v>29</v>
      </c>
      <c r="B32" s="23">
        <f t="shared" si="11"/>
        <v>1.0256666666666667</v>
      </c>
      <c r="C32" s="23">
        <f t="shared" si="12"/>
        <v>1.0816666666666668</v>
      </c>
      <c r="D32" s="23">
        <f t="shared" si="13"/>
        <v>1.022</v>
      </c>
      <c r="E32" s="23">
        <f t="shared" si="14"/>
        <v>1.0483333333333333</v>
      </c>
      <c r="F32" s="26">
        <f t="shared" si="14"/>
        <v>1.044</v>
      </c>
      <c r="G32" s="22"/>
      <c r="H32" s="23">
        <f t="shared" si="15"/>
        <v>0.97699999999999998</v>
      </c>
    </row>
    <row r="33" spans="1:8" ht="15.75" x14ac:dyDescent="0.3">
      <c r="A33" s="22" t="s">
        <v>30</v>
      </c>
      <c r="B33" s="23">
        <f t="shared" si="11"/>
        <v>21.996333333333332</v>
      </c>
      <c r="C33" s="23">
        <f t="shared" si="12"/>
        <v>21.405333333333331</v>
      </c>
      <c r="D33" s="23">
        <f t="shared" si="13"/>
        <v>21.721333333333334</v>
      </c>
      <c r="E33" s="23">
        <f t="shared" si="14"/>
        <v>20.439</v>
      </c>
      <c r="F33" s="26">
        <f t="shared" si="14"/>
        <v>21.390999999999998</v>
      </c>
      <c r="G33" s="22"/>
      <c r="H33" s="23">
        <f t="shared" si="15"/>
        <v>21.22</v>
      </c>
    </row>
  </sheetData>
  <mergeCells count="2">
    <mergeCell ref="B1:R1"/>
    <mergeCell ref="T1:W1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7EE40-2F86-439B-839F-98B7AE8E907A}">
  <dimension ref="A1:W33"/>
  <sheetViews>
    <sheetView workbookViewId="0">
      <selection activeCell="A19" sqref="A19:H33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s="12" t="s">
        <v>40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0" t="s">
        <v>33</v>
      </c>
    </row>
    <row r="3" spans="1:23" ht="15.75" thickTop="1" x14ac:dyDescent="0.25">
      <c r="A3" t="s">
        <v>1</v>
      </c>
      <c r="B3" s="1">
        <v>131920</v>
      </c>
      <c r="C3" s="1">
        <v>132181</v>
      </c>
      <c r="D3" s="1">
        <v>132286</v>
      </c>
      <c r="E3" s="7">
        <f>SUM(B3:D3)/3</f>
        <v>132129</v>
      </c>
      <c r="F3" s="1">
        <v>113991</v>
      </c>
      <c r="G3" s="1">
        <v>115580</v>
      </c>
      <c r="H3" s="1">
        <v>121993</v>
      </c>
      <c r="I3" s="7">
        <f>SUM(F3:H3)/3</f>
        <v>117188</v>
      </c>
      <c r="J3" s="1">
        <v>122646</v>
      </c>
      <c r="K3" s="1">
        <v>124111</v>
      </c>
      <c r="L3" s="1">
        <v>125483</v>
      </c>
      <c r="M3" s="7">
        <f>SUM(J3:L3)/3</f>
        <v>124080</v>
      </c>
      <c r="N3" s="1">
        <v>127005</v>
      </c>
      <c r="O3" s="1">
        <v>127703</v>
      </c>
      <c r="P3" s="1">
        <v>128146</v>
      </c>
      <c r="Q3" s="7">
        <f>SUM(N3:P3)/3</f>
        <v>127618</v>
      </c>
      <c r="R3" s="7">
        <v>125254</v>
      </c>
      <c r="T3" s="1">
        <v>125221</v>
      </c>
      <c r="U3" s="1">
        <v>124924</v>
      </c>
      <c r="V3" s="1">
        <v>126501</v>
      </c>
      <c r="W3" s="8">
        <f>SUM(T3:V3)/3</f>
        <v>125548.66666666667</v>
      </c>
    </row>
    <row r="4" spans="1:23" x14ac:dyDescent="0.25">
      <c r="A4" t="s">
        <v>18</v>
      </c>
      <c r="B4" s="1">
        <v>247</v>
      </c>
      <c r="C4" s="1">
        <v>253</v>
      </c>
      <c r="D4" s="1">
        <v>238</v>
      </c>
      <c r="E4" s="7">
        <f t="shared" ref="E4:E16" si="0">SUM(B4:D4)/3</f>
        <v>246</v>
      </c>
      <c r="F4" s="1">
        <v>205</v>
      </c>
      <c r="G4" s="1">
        <v>202</v>
      </c>
      <c r="H4" s="1">
        <v>231</v>
      </c>
      <c r="I4" s="7">
        <f t="shared" ref="I4:I16" si="1">SUM(F4:H4)/3</f>
        <v>212.66666666666666</v>
      </c>
      <c r="J4" s="1">
        <v>229</v>
      </c>
      <c r="K4" s="1">
        <v>235</v>
      </c>
      <c r="L4" s="1">
        <v>241</v>
      </c>
      <c r="M4" s="7">
        <f t="shared" ref="M4:M16" si="2">SUM(J4:L4)/3</f>
        <v>235</v>
      </c>
      <c r="N4" s="1">
        <v>257</v>
      </c>
      <c r="O4" s="1">
        <v>252</v>
      </c>
      <c r="P4" s="1">
        <v>250</v>
      </c>
      <c r="Q4" s="7">
        <f t="shared" ref="Q4:Q16" si="3">SUM(N4:P4)/3</f>
        <v>253</v>
      </c>
      <c r="R4" s="7">
        <v>237</v>
      </c>
      <c r="T4" s="1">
        <v>238</v>
      </c>
      <c r="U4" s="1">
        <v>244</v>
      </c>
      <c r="V4" s="1">
        <v>245</v>
      </c>
      <c r="W4" s="8">
        <f t="shared" ref="W4:W16" si="4">SUM(T4:V4)/3</f>
        <v>242.33333333333334</v>
      </c>
    </row>
    <row r="5" spans="1:23" x14ac:dyDescent="0.25">
      <c r="A5" t="s">
        <v>19</v>
      </c>
      <c r="B5" s="1">
        <v>14233</v>
      </c>
      <c r="C5" s="1">
        <v>14390</v>
      </c>
      <c r="D5" s="1">
        <v>14544</v>
      </c>
      <c r="E5" s="7">
        <f t="shared" si="0"/>
        <v>14389</v>
      </c>
      <c r="F5" s="1">
        <v>14389</v>
      </c>
      <c r="G5" s="1">
        <v>14390</v>
      </c>
      <c r="H5" s="1">
        <v>14637</v>
      </c>
      <c r="I5" s="7">
        <f t="shared" si="1"/>
        <v>14472</v>
      </c>
      <c r="J5" s="1">
        <v>15142</v>
      </c>
      <c r="K5" s="1">
        <v>15225</v>
      </c>
      <c r="L5" s="1">
        <v>15125</v>
      </c>
      <c r="M5" s="7">
        <f t="shared" si="2"/>
        <v>15164</v>
      </c>
      <c r="N5" s="1">
        <v>15024</v>
      </c>
      <c r="O5" s="1">
        <v>15040</v>
      </c>
      <c r="P5" s="1">
        <v>14999</v>
      </c>
      <c r="Q5" s="7">
        <f t="shared" si="3"/>
        <v>15021</v>
      </c>
      <c r="R5" s="7">
        <v>14762</v>
      </c>
      <c r="T5" s="1">
        <v>14181</v>
      </c>
      <c r="U5" s="1">
        <v>14041</v>
      </c>
      <c r="V5" s="1">
        <v>14305</v>
      </c>
      <c r="W5" s="8">
        <f t="shared" si="4"/>
        <v>14175.666666666666</v>
      </c>
    </row>
    <row r="6" spans="1:23" x14ac:dyDescent="0.25">
      <c r="A6" t="s">
        <v>20</v>
      </c>
      <c r="B6" s="1">
        <v>2027</v>
      </c>
      <c r="C6" s="1">
        <v>2041</v>
      </c>
      <c r="D6" s="1">
        <v>2028</v>
      </c>
      <c r="E6" s="7">
        <f t="shared" si="0"/>
        <v>2032</v>
      </c>
      <c r="F6" s="1">
        <v>1770</v>
      </c>
      <c r="G6" s="1">
        <v>1830</v>
      </c>
      <c r="H6" s="1">
        <v>1924</v>
      </c>
      <c r="I6" s="7">
        <f t="shared" si="1"/>
        <v>1841.3333333333333</v>
      </c>
      <c r="J6" s="1">
        <v>1941</v>
      </c>
      <c r="K6" s="1">
        <v>1947</v>
      </c>
      <c r="L6" s="1">
        <v>1959</v>
      </c>
      <c r="M6" s="7">
        <f t="shared" si="2"/>
        <v>1949</v>
      </c>
      <c r="N6" s="1">
        <v>1959</v>
      </c>
      <c r="O6" s="1">
        <v>1971</v>
      </c>
      <c r="P6" s="1">
        <v>1983</v>
      </c>
      <c r="Q6" s="7">
        <f t="shared" si="3"/>
        <v>1971</v>
      </c>
      <c r="R6" s="7">
        <v>1948</v>
      </c>
      <c r="T6" s="1">
        <v>1948</v>
      </c>
      <c r="U6" s="1">
        <v>1948</v>
      </c>
      <c r="V6" s="1">
        <v>1990</v>
      </c>
      <c r="W6" s="8">
        <f t="shared" si="4"/>
        <v>1962</v>
      </c>
    </row>
    <row r="7" spans="1:23" x14ac:dyDescent="0.25">
      <c r="A7" s="5" t="s">
        <v>21</v>
      </c>
      <c r="B7" s="1">
        <v>27330</v>
      </c>
      <c r="C7" s="1">
        <v>26830</v>
      </c>
      <c r="D7" s="1">
        <v>26894</v>
      </c>
      <c r="E7" s="7">
        <f t="shared" si="0"/>
        <v>27018</v>
      </c>
      <c r="F7" s="1">
        <v>22374</v>
      </c>
      <c r="G7" s="1">
        <v>22300</v>
      </c>
      <c r="H7" s="1">
        <v>24635</v>
      </c>
      <c r="I7" s="7">
        <f t="shared" si="1"/>
        <v>23103</v>
      </c>
      <c r="J7" s="1">
        <v>25838</v>
      </c>
      <c r="K7" s="1">
        <v>25976</v>
      </c>
      <c r="L7" s="1">
        <v>25846</v>
      </c>
      <c r="M7" s="7">
        <f t="shared" si="2"/>
        <v>25886.666666666668</v>
      </c>
      <c r="N7" s="1">
        <v>26385</v>
      </c>
      <c r="O7" s="1">
        <v>27024</v>
      </c>
      <c r="P7" s="1">
        <v>27429</v>
      </c>
      <c r="Q7" s="7">
        <f t="shared" si="3"/>
        <v>26946</v>
      </c>
      <c r="R7" s="7">
        <v>25738</v>
      </c>
      <c r="T7" s="1">
        <v>26514</v>
      </c>
      <c r="U7" s="1">
        <v>25887</v>
      </c>
      <c r="V7" s="1">
        <v>26061</v>
      </c>
      <c r="W7" s="8">
        <f t="shared" si="4"/>
        <v>26154</v>
      </c>
    </row>
    <row r="8" spans="1:23" x14ac:dyDescent="0.25">
      <c r="A8" t="s">
        <v>22</v>
      </c>
      <c r="B8" s="1">
        <v>1235</v>
      </c>
      <c r="C8" s="1">
        <v>1243</v>
      </c>
      <c r="D8" s="1">
        <v>1230</v>
      </c>
      <c r="E8" s="7">
        <f t="shared" si="0"/>
        <v>1236</v>
      </c>
      <c r="F8" s="1">
        <v>1078</v>
      </c>
      <c r="G8" s="1">
        <v>1070</v>
      </c>
      <c r="H8" s="1">
        <v>1065</v>
      </c>
      <c r="I8" s="7">
        <f t="shared" si="1"/>
        <v>1071</v>
      </c>
      <c r="J8" s="1">
        <v>1051</v>
      </c>
      <c r="K8" s="1">
        <v>1059</v>
      </c>
      <c r="L8" s="1">
        <v>1058</v>
      </c>
      <c r="M8" s="7">
        <f t="shared" si="2"/>
        <v>1056</v>
      </c>
      <c r="N8" s="1">
        <v>1098</v>
      </c>
      <c r="O8" s="1">
        <v>1070</v>
      </c>
      <c r="P8" s="1">
        <v>1050</v>
      </c>
      <c r="Q8" s="7">
        <f t="shared" si="3"/>
        <v>1072.6666666666667</v>
      </c>
      <c r="R8" s="7">
        <v>1109</v>
      </c>
      <c r="T8" s="1">
        <v>1040</v>
      </c>
      <c r="U8" s="1">
        <v>1048</v>
      </c>
      <c r="V8" s="1">
        <v>1044</v>
      </c>
      <c r="W8" s="8">
        <f t="shared" si="4"/>
        <v>1044</v>
      </c>
    </row>
    <row r="9" spans="1:23" x14ac:dyDescent="0.25">
      <c r="A9" t="s">
        <v>23</v>
      </c>
      <c r="B9" s="1">
        <v>3691</v>
      </c>
      <c r="C9" s="1">
        <v>3738</v>
      </c>
      <c r="D9" s="1">
        <v>3717</v>
      </c>
      <c r="E9" s="7">
        <f t="shared" si="0"/>
        <v>3715.3333333333335</v>
      </c>
      <c r="F9" s="1">
        <v>3598</v>
      </c>
      <c r="G9" s="1">
        <v>3603</v>
      </c>
      <c r="H9" s="1">
        <v>3664</v>
      </c>
      <c r="I9" s="7">
        <f t="shared" si="1"/>
        <v>3621.6666666666665</v>
      </c>
      <c r="J9" s="1">
        <v>3702</v>
      </c>
      <c r="K9" s="1">
        <v>3760</v>
      </c>
      <c r="L9" s="1">
        <v>3725</v>
      </c>
      <c r="M9" s="7">
        <f t="shared" si="2"/>
        <v>3729</v>
      </c>
      <c r="N9" s="1">
        <v>3696</v>
      </c>
      <c r="O9" s="1">
        <v>3652</v>
      </c>
      <c r="P9" s="1">
        <v>3686</v>
      </c>
      <c r="Q9" s="7">
        <f t="shared" si="3"/>
        <v>3678</v>
      </c>
      <c r="R9" s="7">
        <v>3686</v>
      </c>
      <c r="T9" s="1">
        <v>3518</v>
      </c>
      <c r="U9" s="1">
        <v>3560</v>
      </c>
      <c r="V9" s="1">
        <v>3543</v>
      </c>
      <c r="W9" s="8">
        <f t="shared" si="4"/>
        <v>3540.3333333333335</v>
      </c>
    </row>
    <row r="10" spans="1:23" x14ac:dyDescent="0.25">
      <c r="A10" t="s">
        <v>24</v>
      </c>
      <c r="B10" s="1">
        <v>17536</v>
      </c>
      <c r="C10" s="1">
        <v>17774</v>
      </c>
      <c r="D10" s="1">
        <v>17866</v>
      </c>
      <c r="E10" s="7">
        <f t="shared" si="0"/>
        <v>17725.333333333332</v>
      </c>
      <c r="F10" s="1">
        <v>16599</v>
      </c>
      <c r="G10" s="1">
        <v>16623</v>
      </c>
      <c r="H10" s="1">
        <v>16975</v>
      </c>
      <c r="I10" s="7">
        <f t="shared" si="1"/>
        <v>16732.333333333332</v>
      </c>
      <c r="J10" s="1">
        <v>17448</v>
      </c>
      <c r="K10" s="1">
        <v>17507</v>
      </c>
      <c r="L10" s="1">
        <v>17295</v>
      </c>
      <c r="M10" s="7">
        <f t="shared" si="2"/>
        <v>17416.666666666668</v>
      </c>
      <c r="N10" s="1">
        <v>17614</v>
      </c>
      <c r="O10" s="1">
        <v>17479</v>
      </c>
      <c r="P10" s="1">
        <v>17424</v>
      </c>
      <c r="Q10" s="7">
        <f t="shared" si="3"/>
        <v>17505.666666666668</v>
      </c>
      <c r="R10" s="7">
        <v>17345</v>
      </c>
      <c r="T10" s="1">
        <v>16979</v>
      </c>
      <c r="U10" s="1">
        <v>17047</v>
      </c>
      <c r="V10" s="1">
        <v>17328</v>
      </c>
      <c r="W10" s="8">
        <f t="shared" si="4"/>
        <v>17118</v>
      </c>
    </row>
    <row r="11" spans="1:23" x14ac:dyDescent="0.25">
      <c r="A11" t="s">
        <v>25</v>
      </c>
      <c r="B11" s="1">
        <v>15626</v>
      </c>
      <c r="C11" s="1">
        <v>15833</v>
      </c>
      <c r="D11" s="1">
        <v>15684</v>
      </c>
      <c r="E11" s="7">
        <f t="shared" si="0"/>
        <v>15714.333333333334</v>
      </c>
      <c r="F11" s="1">
        <v>12497</v>
      </c>
      <c r="G11" s="1">
        <v>12918</v>
      </c>
      <c r="H11" s="1">
        <v>13672</v>
      </c>
      <c r="I11" s="7">
        <f t="shared" si="1"/>
        <v>13029</v>
      </c>
      <c r="J11" s="1">
        <v>13920</v>
      </c>
      <c r="K11" s="1">
        <v>14170</v>
      </c>
      <c r="L11" s="1">
        <v>14388</v>
      </c>
      <c r="M11" s="7">
        <f t="shared" si="2"/>
        <v>14159.333333333334</v>
      </c>
      <c r="N11" s="1">
        <v>14596</v>
      </c>
      <c r="O11" s="1">
        <v>14665</v>
      </c>
      <c r="P11" s="1">
        <v>14616</v>
      </c>
      <c r="Q11" s="7">
        <f t="shared" si="3"/>
        <v>14625.666666666666</v>
      </c>
      <c r="R11" s="7">
        <v>14382</v>
      </c>
      <c r="T11" s="1">
        <v>14704</v>
      </c>
      <c r="U11" s="1">
        <v>15005</v>
      </c>
      <c r="V11" s="1">
        <v>14784</v>
      </c>
      <c r="W11" s="8">
        <f t="shared" si="4"/>
        <v>14831</v>
      </c>
    </row>
    <row r="12" spans="1:23" x14ac:dyDescent="0.25">
      <c r="A12" t="s">
        <v>26</v>
      </c>
      <c r="B12" s="1">
        <v>16369</v>
      </c>
      <c r="C12" s="1">
        <v>16246</v>
      </c>
      <c r="D12" s="1">
        <v>16219</v>
      </c>
      <c r="E12" s="7">
        <f t="shared" si="0"/>
        <v>16278</v>
      </c>
      <c r="F12" s="1">
        <v>9370</v>
      </c>
      <c r="G12" s="1">
        <v>10119</v>
      </c>
      <c r="H12" s="1">
        <v>12224</v>
      </c>
      <c r="I12" s="7">
        <f t="shared" si="1"/>
        <v>10571</v>
      </c>
      <c r="J12" s="1">
        <v>13685</v>
      </c>
      <c r="K12" s="1">
        <v>14005</v>
      </c>
      <c r="L12" s="1">
        <v>14170</v>
      </c>
      <c r="M12" s="7">
        <f t="shared" si="2"/>
        <v>13953.333333333334</v>
      </c>
      <c r="N12" s="1">
        <v>14352</v>
      </c>
      <c r="O12" s="1">
        <v>14503</v>
      </c>
      <c r="P12" s="1">
        <v>14506</v>
      </c>
      <c r="Q12" s="7">
        <f t="shared" si="3"/>
        <v>14453.666666666666</v>
      </c>
      <c r="R12" s="7">
        <v>13814</v>
      </c>
      <c r="T12" s="1">
        <v>14112</v>
      </c>
      <c r="U12" s="1">
        <v>13872</v>
      </c>
      <c r="V12" s="1">
        <v>14371</v>
      </c>
      <c r="W12" s="8">
        <f t="shared" si="4"/>
        <v>14118.333333333334</v>
      </c>
    </row>
    <row r="13" spans="1:23" x14ac:dyDescent="0.25">
      <c r="A13" t="s">
        <v>27</v>
      </c>
      <c r="B13" s="1">
        <v>4445</v>
      </c>
      <c r="C13" s="1">
        <v>4449</v>
      </c>
      <c r="D13" s="1">
        <v>4374</v>
      </c>
      <c r="E13" s="7">
        <f t="shared" si="0"/>
        <v>4422.666666666667</v>
      </c>
      <c r="F13" s="1">
        <v>2786</v>
      </c>
      <c r="G13" s="1">
        <v>2994</v>
      </c>
      <c r="H13" s="1">
        <v>3689</v>
      </c>
      <c r="I13" s="7">
        <f t="shared" si="1"/>
        <v>3156.3333333333335</v>
      </c>
      <c r="J13" s="1">
        <v>4028</v>
      </c>
      <c r="K13" s="1">
        <v>4115</v>
      </c>
      <c r="L13" s="1">
        <v>4087</v>
      </c>
      <c r="M13" s="7">
        <f t="shared" si="2"/>
        <v>4076.6666666666665</v>
      </c>
      <c r="N13" s="1">
        <v>4213</v>
      </c>
      <c r="O13" s="1">
        <v>4233</v>
      </c>
      <c r="P13" s="1">
        <v>4235</v>
      </c>
      <c r="Q13" s="7">
        <f t="shared" si="3"/>
        <v>4227</v>
      </c>
      <c r="R13" s="7">
        <v>3971</v>
      </c>
      <c r="T13" s="1">
        <v>4259</v>
      </c>
      <c r="U13" s="1">
        <v>4267</v>
      </c>
      <c r="V13" s="1">
        <v>4374</v>
      </c>
      <c r="W13" s="8">
        <f t="shared" si="4"/>
        <v>4300</v>
      </c>
    </row>
    <row r="14" spans="1:23" x14ac:dyDescent="0.25">
      <c r="A14" t="s">
        <v>28</v>
      </c>
      <c r="B14" s="1">
        <v>6680</v>
      </c>
      <c r="C14" s="1">
        <v>6663</v>
      </c>
      <c r="D14" s="1">
        <v>6668</v>
      </c>
      <c r="E14" s="7">
        <f t="shared" si="0"/>
        <v>6670.333333333333</v>
      </c>
      <c r="F14" s="1">
        <v>6674</v>
      </c>
      <c r="G14" s="1">
        <v>6700</v>
      </c>
      <c r="H14" s="1">
        <v>6651</v>
      </c>
      <c r="I14" s="7">
        <f t="shared" si="1"/>
        <v>6675</v>
      </c>
      <c r="J14" s="1">
        <v>6706</v>
      </c>
      <c r="K14" s="1">
        <v>6929</v>
      </c>
      <c r="L14" s="1">
        <v>6874</v>
      </c>
      <c r="M14" s="7">
        <f t="shared" si="2"/>
        <v>6836.333333333333</v>
      </c>
      <c r="N14" s="1">
        <v>6799</v>
      </c>
      <c r="O14" s="1">
        <v>6764</v>
      </c>
      <c r="P14" s="1">
        <v>6722</v>
      </c>
      <c r="Q14" s="7">
        <f t="shared" si="3"/>
        <v>6761.666666666667</v>
      </c>
      <c r="R14" s="7">
        <v>6736</v>
      </c>
      <c r="T14" s="1">
        <v>6703</v>
      </c>
      <c r="U14" s="1">
        <v>6690</v>
      </c>
      <c r="V14" s="1">
        <v>6675</v>
      </c>
      <c r="W14" s="8">
        <f t="shared" si="4"/>
        <v>6689.333333333333</v>
      </c>
    </row>
    <row r="15" spans="1:23" x14ac:dyDescent="0.25">
      <c r="A15" t="s">
        <v>29</v>
      </c>
      <c r="B15" s="1">
        <v>2032</v>
      </c>
      <c r="C15" s="1">
        <v>2036</v>
      </c>
      <c r="D15" s="1">
        <v>2051</v>
      </c>
      <c r="E15" s="7">
        <f t="shared" si="0"/>
        <v>2039.6666666666667</v>
      </c>
      <c r="F15" s="1">
        <v>2084</v>
      </c>
      <c r="G15" s="1">
        <v>2086</v>
      </c>
      <c r="H15" s="1">
        <v>2048</v>
      </c>
      <c r="I15" s="7">
        <f t="shared" si="1"/>
        <v>2072.6666666666665</v>
      </c>
      <c r="J15" s="1">
        <v>1973</v>
      </c>
      <c r="K15" s="1">
        <v>1976</v>
      </c>
      <c r="L15" s="1">
        <v>2003</v>
      </c>
      <c r="M15" s="7">
        <f t="shared" si="2"/>
        <v>1984</v>
      </c>
      <c r="N15" s="1">
        <v>2005</v>
      </c>
      <c r="O15" s="1">
        <v>2018</v>
      </c>
      <c r="P15" s="1">
        <v>2039</v>
      </c>
      <c r="Q15" s="7">
        <f t="shared" si="3"/>
        <v>2020.6666666666667</v>
      </c>
      <c r="R15" s="7">
        <v>2029</v>
      </c>
      <c r="T15" s="1">
        <v>1837</v>
      </c>
      <c r="U15" s="1">
        <v>1882</v>
      </c>
      <c r="V15" s="1">
        <v>1906</v>
      </c>
      <c r="W15" s="8">
        <f t="shared" si="4"/>
        <v>1875</v>
      </c>
    </row>
    <row r="16" spans="1:23" x14ac:dyDescent="0.25">
      <c r="A16" t="s">
        <v>30</v>
      </c>
      <c r="B16" s="1">
        <v>19969</v>
      </c>
      <c r="C16" s="1">
        <v>20149</v>
      </c>
      <c r="D16" s="1">
        <v>20231</v>
      </c>
      <c r="E16" s="7">
        <f t="shared" si="0"/>
        <v>20116.333333333332</v>
      </c>
      <c r="F16" s="1">
        <v>20080</v>
      </c>
      <c r="G16" s="1">
        <v>20223</v>
      </c>
      <c r="H16" s="1">
        <v>20035</v>
      </c>
      <c r="I16" s="7">
        <f t="shared" si="1"/>
        <v>20112.666666666668</v>
      </c>
      <c r="J16" s="1">
        <v>16414</v>
      </c>
      <c r="K16" s="1">
        <v>16613</v>
      </c>
      <c r="L16" s="1">
        <v>18137</v>
      </c>
      <c r="M16" s="7">
        <f t="shared" si="2"/>
        <v>17054.666666666668</v>
      </c>
      <c r="N16" s="1">
        <v>18331</v>
      </c>
      <c r="O16" s="1">
        <v>18348</v>
      </c>
      <c r="P16" s="1">
        <v>18519</v>
      </c>
      <c r="Q16" s="7">
        <f t="shared" si="3"/>
        <v>18399.333333333332</v>
      </c>
      <c r="R16" s="7">
        <v>18921</v>
      </c>
      <c r="T16" s="1">
        <v>18436</v>
      </c>
      <c r="U16" s="1">
        <v>18654</v>
      </c>
      <c r="V16" s="1">
        <v>19064</v>
      </c>
      <c r="W16" s="8">
        <f t="shared" si="4"/>
        <v>18718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132.12899999999999</v>
      </c>
      <c r="C20" s="23">
        <f>I3/1000</f>
        <v>117.188</v>
      </c>
      <c r="D20" s="23">
        <f>M3/1000</f>
        <v>124.08</v>
      </c>
      <c r="E20" s="23">
        <f>Q3/1000</f>
        <v>127.61799999999999</v>
      </c>
      <c r="F20" s="24">
        <f>R3/1000</f>
        <v>125.254</v>
      </c>
      <c r="G20" s="22"/>
      <c r="H20" s="23">
        <f>W3/1000</f>
        <v>125.54866666666668</v>
      </c>
    </row>
    <row r="21" spans="1:8" ht="15.75" x14ac:dyDescent="0.3">
      <c r="A21" s="22" t="s">
        <v>18</v>
      </c>
      <c r="B21" s="23">
        <f t="shared" ref="B21:B33" si="5">E4/1000</f>
        <v>0.246</v>
      </c>
      <c r="C21" s="23">
        <f t="shared" ref="C21:C33" si="6">I4/1000</f>
        <v>0.21266666666666667</v>
      </c>
      <c r="D21" s="23">
        <f t="shared" ref="D21:D33" si="7">M4/1000</f>
        <v>0.23499999999999999</v>
      </c>
      <c r="E21" s="23">
        <f t="shared" ref="E21:F33" si="8">Q4/1000</f>
        <v>0.253</v>
      </c>
      <c r="F21" s="24">
        <f t="shared" si="8"/>
        <v>0.23699999999999999</v>
      </c>
      <c r="G21" s="28"/>
      <c r="H21" s="23">
        <f t="shared" ref="H21:H33" si="9">W4/1000</f>
        <v>0.24233333333333335</v>
      </c>
    </row>
    <row r="22" spans="1:8" ht="15.75" x14ac:dyDescent="0.3">
      <c r="A22" s="22" t="s">
        <v>19</v>
      </c>
      <c r="B22" s="23">
        <f t="shared" si="5"/>
        <v>14.388999999999999</v>
      </c>
      <c r="C22" s="23">
        <f t="shared" si="6"/>
        <v>14.472</v>
      </c>
      <c r="D22" s="23">
        <f t="shared" si="7"/>
        <v>15.164</v>
      </c>
      <c r="E22" s="23">
        <f t="shared" si="8"/>
        <v>15.021000000000001</v>
      </c>
      <c r="F22" s="24">
        <f t="shared" si="8"/>
        <v>14.762</v>
      </c>
      <c r="G22" s="22"/>
      <c r="H22" s="23">
        <f t="shared" si="9"/>
        <v>14.175666666666666</v>
      </c>
    </row>
    <row r="23" spans="1:8" ht="15.75" x14ac:dyDescent="0.3">
      <c r="A23" s="22" t="s">
        <v>20</v>
      </c>
      <c r="B23" s="23">
        <f t="shared" si="5"/>
        <v>2.032</v>
      </c>
      <c r="C23" s="23">
        <f t="shared" si="6"/>
        <v>1.8413333333333333</v>
      </c>
      <c r="D23" s="23">
        <f t="shared" si="7"/>
        <v>1.9490000000000001</v>
      </c>
      <c r="E23" s="23">
        <f t="shared" si="8"/>
        <v>1.9710000000000001</v>
      </c>
      <c r="F23" s="24">
        <f t="shared" si="8"/>
        <v>1.948</v>
      </c>
      <c r="G23" s="28"/>
      <c r="H23" s="23">
        <f t="shared" si="9"/>
        <v>1.962</v>
      </c>
    </row>
    <row r="24" spans="1:8" ht="15.75" x14ac:dyDescent="0.3">
      <c r="A24" s="27" t="s">
        <v>21</v>
      </c>
      <c r="B24" s="23">
        <f t="shared" si="5"/>
        <v>27.018000000000001</v>
      </c>
      <c r="C24" s="23">
        <f t="shared" si="6"/>
        <v>23.103000000000002</v>
      </c>
      <c r="D24" s="23">
        <f t="shared" si="7"/>
        <v>25.886666666666667</v>
      </c>
      <c r="E24" s="23">
        <f t="shared" si="8"/>
        <v>26.946000000000002</v>
      </c>
      <c r="F24" s="24">
        <f t="shared" si="8"/>
        <v>25.738</v>
      </c>
      <c r="G24" s="22"/>
      <c r="H24" s="23">
        <f t="shared" si="9"/>
        <v>26.154</v>
      </c>
    </row>
    <row r="25" spans="1:8" ht="15.75" x14ac:dyDescent="0.3">
      <c r="A25" s="22" t="s">
        <v>22</v>
      </c>
      <c r="B25" s="23">
        <f t="shared" si="5"/>
        <v>1.236</v>
      </c>
      <c r="C25" s="23">
        <f t="shared" si="6"/>
        <v>1.071</v>
      </c>
      <c r="D25" s="23">
        <f t="shared" si="7"/>
        <v>1.056</v>
      </c>
      <c r="E25" s="23">
        <f t="shared" si="8"/>
        <v>1.0726666666666667</v>
      </c>
      <c r="F25" s="26">
        <f t="shared" si="8"/>
        <v>1.109</v>
      </c>
      <c r="G25" s="22"/>
      <c r="H25" s="23">
        <f t="shared" si="9"/>
        <v>1.044</v>
      </c>
    </row>
    <row r="26" spans="1:8" ht="15.75" x14ac:dyDescent="0.3">
      <c r="A26" s="22" t="s">
        <v>23</v>
      </c>
      <c r="B26" s="23">
        <f>E9/1000</f>
        <v>3.7153333333333336</v>
      </c>
      <c r="C26" s="23">
        <f t="shared" si="6"/>
        <v>3.6216666666666666</v>
      </c>
      <c r="D26" s="23">
        <f t="shared" si="7"/>
        <v>3.7290000000000001</v>
      </c>
      <c r="E26" s="23">
        <f t="shared" si="8"/>
        <v>3.6779999999999999</v>
      </c>
      <c r="F26" s="26">
        <f t="shared" si="8"/>
        <v>3.6859999999999999</v>
      </c>
      <c r="G26" s="22"/>
      <c r="H26" s="23">
        <f t="shared" si="9"/>
        <v>3.5403333333333333</v>
      </c>
    </row>
    <row r="27" spans="1:8" ht="15.75" x14ac:dyDescent="0.3">
      <c r="A27" s="22" t="s">
        <v>24</v>
      </c>
      <c r="B27" s="23">
        <f t="shared" si="5"/>
        <v>17.725333333333332</v>
      </c>
      <c r="C27" s="23">
        <f t="shared" si="6"/>
        <v>16.732333333333333</v>
      </c>
      <c r="D27" s="23">
        <f t="shared" si="7"/>
        <v>17.416666666666668</v>
      </c>
      <c r="E27" s="23">
        <f t="shared" si="8"/>
        <v>17.505666666666666</v>
      </c>
      <c r="F27" s="26">
        <f t="shared" si="8"/>
        <v>17.344999999999999</v>
      </c>
      <c r="G27" s="22"/>
      <c r="H27" s="23">
        <f t="shared" si="9"/>
        <v>17.117999999999999</v>
      </c>
    </row>
    <row r="28" spans="1:8" ht="15.75" x14ac:dyDescent="0.3">
      <c r="A28" s="22" t="s">
        <v>25</v>
      </c>
      <c r="B28" s="23">
        <f t="shared" si="5"/>
        <v>15.714333333333334</v>
      </c>
      <c r="C28" s="23">
        <f t="shared" si="6"/>
        <v>13.029</v>
      </c>
      <c r="D28" s="23">
        <f t="shared" si="7"/>
        <v>14.159333333333334</v>
      </c>
      <c r="E28" s="23">
        <f t="shared" si="8"/>
        <v>14.625666666666666</v>
      </c>
      <c r="F28" s="26">
        <f t="shared" si="8"/>
        <v>14.382</v>
      </c>
      <c r="G28" s="22"/>
      <c r="H28" s="23">
        <f t="shared" si="9"/>
        <v>14.831</v>
      </c>
    </row>
    <row r="29" spans="1:8" ht="15.75" x14ac:dyDescent="0.3">
      <c r="A29" s="22" t="s">
        <v>26</v>
      </c>
      <c r="B29" s="23">
        <f t="shared" si="5"/>
        <v>16.277999999999999</v>
      </c>
      <c r="C29" s="23">
        <f t="shared" si="6"/>
        <v>10.571</v>
      </c>
      <c r="D29" s="23">
        <f t="shared" si="7"/>
        <v>13.953333333333333</v>
      </c>
      <c r="E29" s="23">
        <f t="shared" si="8"/>
        <v>14.453666666666667</v>
      </c>
      <c r="F29" s="26">
        <f t="shared" si="8"/>
        <v>13.814</v>
      </c>
      <c r="G29" s="22"/>
      <c r="H29" s="23">
        <f t="shared" si="9"/>
        <v>14.118333333333334</v>
      </c>
    </row>
    <row r="30" spans="1:8" ht="15.75" x14ac:dyDescent="0.3">
      <c r="A30" s="22" t="s">
        <v>27</v>
      </c>
      <c r="B30" s="23">
        <f t="shared" si="5"/>
        <v>4.4226666666666672</v>
      </c>
      <c r="C30" s="23">
        <f t="shared" si="6"/>
        <v>3.1563333333333334</v>
      </c>
      <c r="D30" s="23">
        <f t="shared" si="7"/>
        <v>4.0766666666666662</v>
      </c>
      <c r="E30" s="23">
        <f t="shared" si="8"/>
        <v>4.2270000000000003</v>
      </c>
      <c r="F30" s="26">
        <f t="shared" si="8"/>
        <v>3.9710000000000001</v>
      </c>
      <c r="G30" s="22"/>
      <c r="H30" s="23">
        <f t="shared" si="9"/>
        <v>4.3</v>
      </c>
    </row>
    <row r="31" spans="1:8" ht="15.75" x14ac:dyDescent="0.3">
      <c r="A31" s="22" t="s">
        <v>28</v>
      </c>
      <c r="B31" s="23">
        <f t="shared" si="5"/>
        <v>6.6703333333333328</v>
      </c>
      <c r="C31" s="23">
        <f t="shared" si="6"/>
        <v>6.6749999999999998</v>
      </c>
      <c r="D31" s="23">
        <f t="shared" si="7"/>
        <v>6.8363333333333332</v>
      </c>
      <c r="E31" s="23">
        <f t="shared" si="8"/>
        <v>6.7616666666666667</v>
      </c>
      <c r="F31" s="26">
        <f t="shared" si="8"/>
        <v>6.7359999999999998</v>
      </c>
      <c r="G31" s="22"/>
      <c r="H31" s="23">
        <f t="shared" si="9"/>
        <v>6.6893333333333329</v>
      </c>
    </row>
    <row r="32" spans="1:8" ht="15.75" x14ac:dyDescent="0.3">
      <c r="A32" s="22" t="s">
        <v>29</v>
      </c>
      <c r="B32" s="23">
        <f t="shared" si="5"/>
        <v>2.0396666666666667</v>
      </c>
      <c r="C32" s="23">
        <f t="shared" si="6"/>
        <v>2.0726666666666667</v>
      </c>
      <c r="D32" s="23">
        <f t="shared" si="7"/>
        <v>1.984</v>
      </c>
      <c r="E32" s="23">
        <f t="shared" si="8"/>
        <v>2.0206666666666666</v>
      </c>
      <c r="F32" s="26">
        <f t="shared" si="8"/>
        <v>2.0289999999999999</v>
      </c>
      <c r="G32" s="22"/>
      <c r="H32" s="23">
        <f t="shared" si="9"/>
        <v>1.875</v>
      </c>
    </row>
    <row r="33" spans="1:8" ht="15.75" x14ac:dyDescent="0.3">
      <c r="A33" s="22" t="s">
        <v>30</v>
      </c>
      <c r="B33" s="23">
        <f t="shared" si="5"/>
        <v>20.116333333333333</v>
      </c>
      <c r="C33" s="23">
        <f t="shared" si="6"/>
        <v>20.112666666666669</v>
      </c>
      <c r="D33" s="23">
        <f t="shared" si="7"/>
        <v>17.05466666666667</v>
      </c>
      <c r="E33" s="23">
        <f t="shared" si="8"/>
        <v>18.399333333333331</v>
      </c>
      <c r="F33" s="26">
        <f t="shared" si="8"/>
        <v>18.920999999999999</v>
      </c>
      <c r="G33" s="22"/>
      <c r="H33" s="23">
        <f t="shared" si="9"/>
        <v>18.718</v>
      </c>
    </row>
  </sheetData>
  <mergeCells count="2">
    <mergeCell ref="T1:W1"/>
    <mergeCell ref="B1:R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3B795-5E81-4DBD-989F-5ACB5AF71170}">
  <dimension ref="A1:W33"/>
  <sheetViews>
    <sheetView workbookViewId="0">
      <selection activeCell="A19" sqref="A19:H33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s="12" t="s">
        <v>45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0" t="s">
        <v>33</v>
      </c>
    </row>
    <row r="3" spans="1:23" ht="15.75" thickTop="1" x14ac:dyDescent="0.25">
      <c r="A3" t="s">
        <v>1</v>
      </c>
      <c r="B3" s="1">
        <v>89226</v>
      </c>
      <c r="C3" s="1">
        <v>89160</v>
      </c>
      <c r="D3" s="1">
        <v>88585</v>
      </c>
      <c r="E3" s="7">
        <f>SUM(B3:D3)/3</f>
        <v>88990.333333333328</v>
      </c>
      <c r="F3" s="1">
        <v>78351</v>
      </c>
      <c r="G3" s="1">
        <v>79549</v>
      </c>
      <c r="H3" s="1">
        <v>81121</v>
      </c>
      <c r="I3" s="7">
        <f>SUM(F3:H3)/3</f>
        <v>79673.666666666672</v>
      </c>
      <c r="J3" s="1">
        <v>82739</v>
      </c>
      <c r="K3" s="1">
        <v>83120</v>
      </c>
      <c r="L3" s="1">
        <v>83055</v>
      </c>
      <c r="M3" s="7">
        <f>SUM(J3:L3)/3</f>
        <v>82971.333333333328</v>
      </c>
      <c r="N3" s="1">
        <v>83487</v>
      </c>
      <c r="O3" s="1">
        <v>84468</v>
      </c>
      <c r="P3" s="1">
        <v>84161</v>
      </c>
      <c r="Q3" s="7" cm="1">
        <f t="array" ref="Q3">SUM(N3:P3/3)</f>
        <v>84038.666666666672</v>
      </c>
      <c r="R3" s="1">
        <v>83919</v>
      </c>
      <c r="T3" s="1">
        <v>82262</v>
      </c>
      <c r="U3" s="1">
        <v>82150</v>
      </c>
      <c r="V3" s="1">
        <v>82318</v>
      </c>
      <c r="W3" s="8">
        <f>SUM(T3:V3)/3</f>
        <v>82243.333333333328</v>
      </c>
    </row>
    <row r="4" spans="1:23" x14ac:dyDescent="0.25">
      <c r="A4" t="s">
        <v>18</v>
      </c>
      <c r="B4" s="15" t="s">
        <v>32</v>
      </c>
      <c r="C4" s="15" t="s">
        <v>32</v>
      </c>
      <c r="D4" s="15" t="s">
        <v>32</v>
      </c>
      <c r="E4" s="7" t="s">
        <v>32</v>
      </c>
      <c r="F4" s="1">
        <v>10</v>
      </c>
      <c r="G4" s="1">
        <v>10</v>
      </c>
      <c r="H4" s="1">
        <v>10</v>
      </c>
      <c r="I4" s="7">
        <f t="shared" ref="I4:I16" si="0">SUM(F4:H4)/3</f>
        <v>10</v>
      </c>
      <c r="J4" s="1">
        <v>11</v>
      </c>
      <c r="K4" s="1">
        <v>11</v>
      </c>
      <c r="L4" s="1">
        <v>11</v>
      </c>
      <c r="M4" s="7">
        <f t="shared" ref="M4:M16" si="1">SUM(J4:L4)/3</f>
        <v>11</v>
      </c>
      <c r="N4" s="15" t="s">
        <v>32</v>
      </c>
      <c r="O4" s="15" t="s">
        <v>32</v>
      </c>
      <c r="P4" s="15" t="s">
        <v>32</v>
      </c>
      <c r="Q4" s="7" t="s">
        <v>32</v>
      </c>
      <c r="R4" s="1">
        <v>10</v>
      </c>
      <c r="T4" s="1">
        <v>9</v>
      </c>
      <c r="U4" s="1">
        <v>9</v>
      </c>
      <c r="V4" s="1">
        <v>9</v>
      </c>
      <c r="W4" s="8">
        <f t="shared" ref="W4:W16" si="2">SUM(T4:V4)/3</f>
        <v>9</v>
      </c>
    </row>
    <row r="5" spans="1:23" x14ac:dyDescent="0.25">
      <c r="A5" t="s">
        <v>19</v>
      </c>
      <c r="B5" s="1">
        <v>2137</v>
      </c>
      <c r="C5" s="1">
        <v>2229</v>
      </c>
      <c r="D5" s="1">
        <v>2248</v>
      </c>
      <c r="E5" s="7">
        <f t="shared" ref="E5:E16" si="3">SUM(B5:D5)/3</f>
        <v>2204.6666666666665</v>
      </c>
      <c r="F5" s="1">
        <v>2152</v>
      </c>
      <c r="G5" s="1">
        <v>2198</v>
      </c>
      <c r="H5" s="1">
        <v>2300</v>
      </c>
      <c r="I5" s="7">
        <f t="shared" si="0"/>
        <v>2216.6666666666665</v>
      </c>
      <c r="J5" s="1">
        <v>2440</v>
      </c>
      <c r="K5" s="1">
        <v>2446</v>
      </c>
      <c r="L5" s="1">
        <v>2415</v>
      </c>
      <c r="M5" s="7">
        <f t="shared" si="1"/>
        <v>2433.6666666666665</v>
      </c>
      <c r="N5" s="1">
        <v>2344</v>
      </c>
      <c r="O5" s="1">
        <v>2372</v>
      </c>
      <c r="P5" s="1">
        <v>2376</v>
      </c>
      <c r="Q5" s="7" cm="1">
        <f t="array" ref="Q5">SUM(N5:P5/3)</f>
        <v>2364</v>
      </c>
      <c r="R5" s="1">
        <v>2305</v>
      </c>
      <c r="T5" s="1">
        <v>2257</v>
      </c>
      <c r="U5" s="1">
        <v>2195</v>
      </c>
      <c r="V5" s="1">
        <v>2124</v>
      </c>
      <c r="W5" s="8">
        <f t="shared" si="2"/>
        <v>2192</v>
      </c>
    </row>
    <row r="6" spans="1:23" x14ac:dyDescent="0.25">
      <c r="A6" t="s">
        <v>20</v>
      </c>
      <c r="B6" s="15" t="s">
        <v>32</v>
      </c>
      <c r="C6" s="15" t="s">
        <v>32</v>
      </c>
      <c r="D6" s="15" t="s">
        <v>32</v>
      </c>
      <c r="E6" s="7" t="s">
        <v>32</v>
      </c>
      <c r="F6" s="1">
        <v>1282</v>
      </c>
      <c r="G6" s="1">
        <v>1379</v>
      </c>
      <c r="H6" s="1">
        <v>1349</v>
      </c>
      <c r="I6" s="7">
        <f t="shared" si="0"/>
        <v>1336.6666666666667</v>
      </c>
      <c r="J6" s="1">
        <v>1383</v>
      </c>
      <c r="K6" s="1">
        <v>1391</v>
      </c>
      <c r="L6" s="1">
        <v>1393</v>
      </c>
      <c r="M6" s="7">
        <f t="shared" si="1"/>
        <v>1389</v>
      </c>
      <c r="N6" s="15" t="s">
        <v>32</v>
      </c>
      <c r="O6" s="15" t="s">
        <v>32</v>
      </c>
      <c r="P6" s="15" t="s">
        <v>32</v>
      </c>
      <c r="Q6" s="7" t="s">
        <v>32</v>
      </c>
      <c r="R6" s="1">
        <v>1452</v>
      </c>
      <c r="T6" s="1">
        <v>1309</v>
      </c>
      <c r="U6" s="1">
        <v>1313</v>
      </c>
      <c r="V6" s="1">
        <v>1315</v>
      </c>
      <c r="W6" s="8">
        <f t="shared" si="2"/>
        <v>1312.3333333333333</v>
      </c>
    </row>
    <row r="7" spans="1:23" x14ac:dyDescent="0.25">
      <c r="A7" s="5" t="s">
        <v>21</v>
      </c>
      <c r="B7" s="1">
        <v>10962</v>
      </c>
      <c r="C7" s="1">
        <v>10674</v>
      </c>
      <c r="D7" s="1">
        <v>10579</v>
      </c>
      <c r="E7" s="7">
        <f t="shared" si="3"/>
        <v>10738.333333333334</v>
      </c>
      <c r="F7" s="1">
        <v>9205</v>
      </c>
      <c r="G7" s="1">
        <v>9353</v>
      </c>
      <c r="H7" s="1">
        <v>9741</v>
      </c>
      <c r="I7" s="7">
        <f t="shared" si="0"/>
        <v>9433</v>
      </c>
      <c r="J7" s="1">
        <v>9932</v>
      </c>
      <c r="K7" s="1">
        <v>9905</v>
      </c>
      <c r="L7" s="1">
        <v>9922</v>
      </c>
      <c r="M7" s="7">
        <f t="shared" si="1"/>
        <v>9919.6666666666661</v>
      </c>
      <c r="N7" s="1">
        <v>9982</v>
      </c>
      <c r="O7" s="1">
        <v>10413</v>
      </c>
      <c r="P7" s="1">
        <v>10706</v>
      </c>
      <c r="Q7" s="7" cm="1">
        <f t="array" ref="Q7">SUM(N7:P7/3)</f>
        <v>10367</v>
      </c>
      <c r="R7" s="1">
        <v>10115</v>
      </c>
      <c r="T7" s="1">
        <v>9913</v>
      </c>
      <c r="U7" s="1">
        <v>9699</v>
      </c>
      <c r="V7" s="1">
        <v>9581</v>
      </c>
      <c r="W7" s="8">
        <f t="shared" si="2"/>
        <v>9731</v>
      </c>
    </row>
    <row r="8" spans="1:23" x14ac:dyDescent="0.25">
      <c r="A8" t="s">
        <v>22</v>
      </c>
      <c r="B8" s="1">
        <v>1110</v>
      </c>
      <c r="C8" s="1">
        <v>1086</v>
      </c>
      <c r="D8" s="1">
        <v>1089</v>
      </c>
      <c r="E8" s="7">
        <f t="shared" si="3"/>
        <v>1095</v>
      </c>
      <c r="F8" s="1">
        <v>1046</v>
      </c>
      <c r="G8" s="1">
        <v>1058</v>
      </c>
      <c r="H8" s="1">
        <v>1065</v>
      </c>
      <c r="I8" s="7">
        <f t="shared" si="0"/>
        <v>1056.3333333333333</v>
      </c>
      <c r="J8" s="1">
        <v>1059</v>
      </c>
      <c r="K8" s="1">
        <v>1050</v>
      </c>
      <c r="L8" s="1">
        <v>1081</v>
      </c>
      <c r="M8" s="7">
        <f t="shared" si="1"/>
        <v>1063.3333333333333</v>
      </c>
      <c r="N8" s="1">
        <v>1112</v>
      </c>
      <c r="O8" s="1">
        <v>1078</v>
      </c>
      <c r="P8" s="1">
        <v>1089</v>
      </c>
      <c r="Q8" s="7" cm="1">
        <f t="array" ref="Q8">SUM(N8:P8/3)</f>
        <v>1093</v>
      </c>
      <c r="R8" s="1">
        <v>1077</v>
      </c>
      <c r="T8" s="1">
        <v>1045</v>
      </c>
      <c r="U8" s="1">
        <v>1066</v>
      </c>
      <c r="V8" s="1">
        <v>1048</v>
      </c>
      <c r="W8" s="8">
        <f t="shared" si="2"/>
        <v>1053</v>
      </c>
    </row>
    <row r="9" spans="1:23" x14ac:dyDescent="0.25">
      <c r="A9" t="s">
        <v>23</v>
      </c>
      <c r="B9" s="1">
        <v>4173</v>
      </c>
      <c r="C9" s="1">
        <v>4169</v>
      </c>
      <c r="D9" s="1">
        <v>4173</v>
      </c>
      <c r="E9" s="7">
        <f t="shared" si="3"/>
        <v>4171.666666666667</v>
      </c>
      <c r="F9" s="1">
        <v>4007</v>
      </c>
      <c r="G9" s="1">
        <v>3951</v>
      </c>
      <c r="H9" s="1">
        <v>3955</v>
      </c>
      <c r="I9" s="7">
        <f t="shared" si="0"/>
        <v>3971</v>
      </c>
      <c r="J9" s="1">
        <v>3986</v>
      </c>
      <c r="K9" s="1">
        <v>4016</v>
      </c>
      <c r="L9" s="1">
        <v>3992</v>
      </c>
      <c r="M9" s="7">
        <f t="shared" si="1"/>
        <v>3998</v>
      </c>
      <c r="N9" s="1">
        <v>4095</v>
      </c>
      <c r="O9" s="1">
        <v>4085</v>
      </c>
      <c r="P9" s="1">
        <v>4069</v>
      </c>
      <c r="Q9" s="7" cm="1">
        <f t="array" ref="Q9">SUM(N9:P9/3)</f>
        <v>4083</v>
      </c>
      <c r="R9" s="1">
        <v>4056</v>
      </c>
      <c r="T9" s="1">
        <v>4094</v>
      </c>
      <c r="U9" s="1">
        <v>4122</v>
      </c>
      <c r="V9" s="1">
        <v>4135</v>
      </c>
      <c r="W9" s="8">
        <f t="shared" si="2"/>
        <v>4117</v>
      </c>
    </row>
    <row r="10" spans="1:23" x14ac:dyDescent="0.25">
      <c r="A10" t="s">
        <v>24</v>
      </c>
      <c r="B10" s="1">
        <v>19798</v>
      </c>
      <c r="C10" s="1">
        <v>19834</v>
      </c>
      <c r="D10" s="1">
        <v>19822</v>
      </c>
      <c r="E10" s="7">
        <f t="shared" si="3"/>
        <v>19818</v>
      </c>
      <c r="F10" s="1">
        <v>19157</v>
      </c>
      <c r="G10" s="1">
        <v>19082</v>
      </c>
      <c r="H10" s="1">
        <v>19248</v>
      </c>
      <c r="I10" s="7">
        <f t="shared" si="0"/>
        <v>19162.333333333332</v>
      </c>
      <c r="J10" s="1">
        <v>19681</v>
      </c>
      <c r="K10" s="1">
        <v>19706</v>
      </c>
      <c r="L10" s="1">
        <v>19506</v>
      </c>
      <c r="M10" s="7">
        <f t="shared" si="1"/>
        <v>19631</v>
      </c>
      <c r="N10" s="1">
        <v>19681</v>
      </c>
      <c r="O10" s="1">
        <v>19753</v>
      </c>
      <c r="P10" s="1">
        <v>19731</v>
      </c>
      <c r="Q10" s="7" cm="1">
        <f t="array" ref="Q10">SUM(N10:P10/3)</f>
        <v>19721.666666666664</v>
      </c>
      <c r="R10" s="1">
        <v>19583</v>
      </c>
      <c r="T10" s="1">
        <v>19064</v>
      </c>
      <c r="U10" s="1">
        <v>19063</v>
      </c>
      <c r="V10" s="1">
        <v>19113</v>
      </c>
      <c r="W10" s="8">
        <f t="shared" si="2"/>
        <v>19080</v>
      </c>
    </row>
    <row r="11" spans="1:23" x14ac:dyDescent="0.25">
      <c r="A11" t="s">
        <v>25</v>
      </c>
      <c r="B11" s="1">
        <v>8384</v>
      </c>
      <c r="C11" s="1">
        <v>8518</v>
      </c>
      <c r="D11" s="1">
        <v>8450</v>
      </c>
      <c r="E11" s="7">
        <f t="shared" si="3"/>
        <v>8450.6666666666661</v>
      </c>
      <c r="F11" s="1">
        <v>7355</v>
      </c>
      <c r="G11" s="1">
        <v>7509</v>
      </c>
      <c r="H11" s="1">
        <v>7591</v>
      </c>
      <c r="I11" s="7">
        <f t="shared" si="0"/>
        <v>7485</v>
      </c>
      <c r="J11" s="1">
        <v>7576</v>
      </c>
      <c r="K11" s="1">
        <v>7599</v>
      </c>
      <c r="L11" s="1">
        <v>7767</v>
      </c>
      <c r="M11" s="7">
        <f t="shared" si="1"/>
        <v>7647.333333333333</v>
      </c>
      <c r="N11" s="1">
        <v>7773</v>
      </c>
      <c r="O11" s="1">
        <v>7841</v>
      </c>
      <c r="P11" s="1">
        <v>7866</v>
      </c>
      <c r="Q11" s="7" cm="1">
        <f t="array" ref="Q11">SUM(N11:P11/3)</f>
        <v>7826.6666666666661</v>
      </c>
      <c r="R11" s="1">
        <v>7852</v>
      </c>
      <c r="T11" s="1">
        <v>7916</v>
      </c>
      <c r="U11" s="1">
        <v>7979</v>
      </c>
      <c r="V11" s="1">
        <v>8018</v>
      </c>
      <c r="W11" s="8">
        <f t="shared" si="2"/>
        <v>7971</v>
      </c>
    </row>
    <row r="12" spans="1:23" x14ac:dyDescent="0.25">
      <c r="A12" t="s">
        <v>26</v>
      </c>
      <c r="B12" s="1">
        <v>9251</v>
      </c>
      <c r="C12" s="1">
        <v>9176</v>
      </c>
      <c r="D12" s="1">
        <v>8880</v>
      </c>
      <c r="E12" s="7">
        <f t="shared" si="3"/>
        <v>9102.3333333333339</v>
      </c>
      <c r="F12" s="1">
        <v>4231</v>
      </c>
      <c r="G12" s="1">
        <v>4984</v>
      </c>
      <c r="H12" s="1">
        <v>5546</v>
      </c>
      <c r="I12" s="7">
        <f t="shared" si="0"/>
        <v>4920.333333333333</v>
      </c>
      <c r="J12" s="1">
        <v>6039</v>
      </c>
      <c r="K12" s="1">
        <v>6322</v>
      </c>
      <c r="L12" s="1">
        <v>6376</v>
      </c>
      <c r="M12" s="7">
        <f t="shared" si="1"/>
        <v>6245.666666666667</v>
      </c>
      <c r="N12" s="1">
        <v>6265</v>
      </c>
      <c r="O12" s="1">
        <v>6503</v>
      </c>
      <c r="P12" s="1">
        <v>6297</v>
      </c>
      <c r="Q12" s="7" cm="1">
        <f t="array" ref="Q12">SUM(N12:P12/3)</f>
        <v>6355</v>
      </c>
      <c r="R12" s="1">
        <v>6656</v>
      </c>
      <c r="T12" s="1">
        <v>6157</v>
      </c>
      <c r="U12" s="1">
        <v>6175</v>
      </c>
      <c r="V12" s="1">
        <v>6455</v>
      </c>
      <c r="W12" s="8">
        <f t="shared" si="2"/>
        <v>6262.333333333333</v>
      </c>
    </row>
    <row r="13" spans="1:23" x14ac:dyDescent="0.25">
      <c r="A13" t="s">
        <v>27</v>
      </c>
      <c r="B13" s="1">
        <v>9558</v>
      </c>
      <c r="C13" s="1">
        <v>9563</v>
      </c>
      <c r="D13" s="1">
        <v>9484</v>
      </c>
      <c r="E13" s="7">
        <f t="shared" si="3"/>
        <v>9535</v>
      </c>
      <c r="F13" s="1">
        <v>8167</v>
      </c>
      <c r="G13" s="1">
        <v>8286</v>
      </c>
      <c r="H13" s="1">
        <v>8614</v>
      </c>
      <c r="I13" s="7">
        <f t="shared" si="0"/>
        <v>8355.6666666666661</v>
      </c>
      <c r="J13" s="1">
        <v>8750</v>
      </c>
      <c r="K13" s="1">
        <v>8733</v>
      </c>
      <c r="L13" s="1">
        <v>8689</v>
      </c>
      <c r="M13" s="7">
        <f t="shared" si="1"/>
        <v>8724</v>
      </c>
      <c r="N13" s="1">
        <v>8847</v>
      </c>
      <c r="O13" s="1">
        <v>8798</v>
      </c>
      <c r="P13" s="1">
        <v>8704</v>
      </c>
      <c r="Q13" s="7" cm="1">
        <f t="array" ref="Q13">SUM(N13:P13/3)</f>
        <v>8783</v>
      </c>
      <c r="R13" s="1">
        <v>8849</v>
      </c>
      <c r="T13" s="1">
        <v>8694</v>
      </c>
      <c r="U13" s="1">
        <v>8735</v>
      </c>
      <c r="V13" s="1">
        <v>8778</v>
      </c>
      <c r="W13" s="8">
        <f t="shared" si="2"/>
        <v>8735.6666666666661</v>
      </c>
    </row>
    <row r="14" spans="1:23" x14ac:dyDescent="0.25">
      <c r="A14" t="s">
        <v>28</v>
      </c>
      <c r="B14" s="1">
        <v>13800</v>
      </c>
      <c r="C14" s="1">
        <v>13823</v>
      </c>
      <c r="D14" s="1">
        <v>13790</v>
      </c>
      <c r="E14" s="7">
        <f t="shared" si="3"/>
        <v>13804.333333333334</v>
      </c>
      <c r="F14" s="1">
        <v>13787</v>
      </c>
      <c r="G14" s="1">
        <v>13768</v>
      </c>
      <c r="H14" s="1">
        <v>13765</v>
      </c>
      <c r="I14" s="7">
        <f t="shared" si="0"/>
        <v>13773.333333333334</v>
      </c>
      <c r="J14" s="1">
        <v>13825</v>
      </c>
      <c r="K14" s="1">
        <v>13948</v>
      </c>
      <c r="L14" s="1">
        <v>14078</v>
      </c>
      <c r="M14" s="7">
        <f t="shared" si="1"/>
        <v>13950.333333333334</v>
      </c>
      <c r="N14" s="1">
        <v>14035</v>
      </c>
      <c r="O14" s="1">
        <v>14058</v>
      </c>
      <c r="P14" s="1">
        <v>13994</v>
      </c>
      <c r="Q14" s="7" cm="1">
        <f t="array" ref="Q14">SUM(N14:P14/3)</f>
        <v>14029</v>
      </c>
      <c r="R14" s="1">
        <v>13889</v>
      </c>
      <c r="T14" s="1">
        <v>13977</v>
      </c>
      <c r="U14" s="1">
        <v>13939</v>
      </c>
      <c r="V14" s="1">
        <v>13842</v>
      </c>
      <c r="W14" s="8">
        <f t="shared" si="2"/>
        <v>13919.333333333334</v>
      </c>
    </row>
    <row r="15" spans="1:23" x14ac:dyDescent="0.25">
      <c r="A15" t="s">
        <v>29</v>
      </c>
      <c r="B15" s="1">
        <v>899</v>
      </c>
      <c r="C15" s="1">
        <v>909</v>
      </c>
      <c r="D15" s="1">
        <v>913</v>
      </c>
      <c r="E15" s="7">
        <f t="shared" si="3"/>
        <v>907</v>
      </c>
      <c r="F15" s="1">
        <v>923</v>
      </c>
      <c r="G15" s="1">
        <v>932</v>
      </c>
      <c r="H15" s="1">
        <v>935</v>
      </c>
      <c r="I15" s="7">
        <f t="shared" si="0"/>
        <v>930</v>
      </c>
      <c r="J15" s="1">
        <v>872</v>
      </c>
      <c r="K15" s="1">
        <v>873</v>
      </c>
      <c r="L15" s="1">
        <v>878</v>
      </c>
      <c r="M15" s="7">
        <f t="shared" si="1"/>
        <v>874.33333333333337</v>
      </c>
      <c r="N15" s="1">
        <v>898</v>
      </c>
      <c r="O15" s="1">
        <v>901</v>
      </c>
      <c r="P15" s="1">
        <v>904</v>
      </c>
      <c r="Q15" s="7" cm="1">
        <f t="array" ref="Q15">SUM(N15:P15/3)</f>
        <v>901</v>
      </c>
      <c r="R15" s="1">
        <v>903</v>
      </c>
      <c r="T15" s="1">
        <v>798</v>
      </c>
      <c r="U15" s="1">
        <v>796</v>
      </c>
      <c r="V15" s="1">
        <v>797</v>
      </c>
      <c r="W15" s="8">
        <f t="shared" si="2"/>
        <v>797</v>
      </c>
    </row>
    <row r="16" spans="1:23" x14ac:dyDescent="0.25">
      <c r="A16" t="s">
        <v>30</v>
      </c>
      <c r="B16" s="1">
        <v>7190</v>
      </c>
      <c r="C16" s="1">
        <v>7200</v>
      </c>
      <c r="D16" s="1">
        <v>7205</v>
      </c>
      <c r="E16" s="7">
        <f t="shared" si="3"/>
        <v>7198.333333333333</v>
      </c>
      <c r="F16" s="1">
        <v>6807</v>
      </c>
      <c r="G16" s="1">
        <v>6815</v>
      </c>
      <c r="H16" s="1">
        <v>6771</v>
      </c>
      <c r="I16" s="7">
        <f t="shared" si="0"/>
        <v>6797.666666666667</v>
      </c>
      <c r="J16" s="1">
        <v>6925</v>
      </c>
      <c r="K16" s="1">
        <v>6870</v>
      </c>
      <c r="L16" s="1">
        <v>6684</v>
      </c>
      <c r="M16" s="7">
        <f t="shared" si="1"/>
        <v>6826.333333333333</v>
      </c>
      <c r="N16" s="1">
        <v>6773</v>
      </c>
      <c r="O16" s="1">
        <v>6993</v>
      </c>
      <c r="P16" s="1">
        <v>6774</v>
      </c>
      <c r="Q16" s="7" cm="1">
        <f t="array" ref="Q16">SUM(N16:P16/3)</f>
        <v>6846.6666666666661</v>
      </c>
      <c r="R16" s="1">
        <v>6917</v>
      </c>
      <c r="T16" s="1">
        <v>6723</v>
      </c>
      <c r="U16" s="1">
        <v>6751</v>
      </c>
      <c r="V16" s="1">
        <v>6783</v>
      </c>
      <c r="W16" s="8">
        <f t="shared" si="2"/>
        <v>6752.333333333333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88.990333333333325</v>
      </c>
      <c r="C20" s="23">
        <f>I3/1000</f>
        <v>79.673666666666676</v>
      </c>
      <c r="D20" s="23">
        <f>M3/1000</f>
        <v>82.971333333333334</v>
      </c>
      <c r="E20" s="23">
        <f>Q3/1000</f>
        <v>84.038666666666671</v>
      </c>
      <c r="F20" s="24">
        <f>R3/1000</f>
        <v>83.918999999999997</v>
      </c>
      <c r="G20" s="22"/>
      <c r="H20" s="23">
        <f>W3/1000</f>
        <v>82.243333333333325</v>
      </c>
    </row>
    <row r="21" spans="1:8" ht="15.75" x14ac:dyDescent="0.3">
      <c r="A21" s="22" t="s">
        <v>18</v>
      </c>
      <c r="B21" s="25" t="s">
        <v>32</v>
      </c>
      <c r="C21" s="25">
        <f t="shared" ref="C21:C24" si="4">I4/1000</f>
        <v>0.01</v>
      </c>
      <c r="D21" s="25">
        <f t="shared" ref="D21:D24" si="5">M4/1000</f>
        <v>1.0999999999999999E-2</v>
      </c>
      <c r="E21" s="25" t="s">
        <v>32</v>
      </c>
      <c r="F21" s="24">
        <f t="shared" ref="E21:F33" si="6">R4/1000</f>
        <v>0.01</v>
      </c>
      <c r="G21" s="28"/>
      <c r="H21" s="23">
        <f t="shared" ref="H21:H33" si="7">W4/1000</f>
        <v>8.9999999999999993E-3</v>
      </c>
    </row>
    <row r="22" spans="1:8" ht="15.75" x14ac:dyDescent="0.3">
      <c r="A22" s="22" t="s">
        <v>19</v>
      </c>
      <c r="B22" s="23">
        <f t="shared" ref="B21:B24" si="8">E5/1000</f>
        <v>2.2046666666666663</v>
      </c>
      <c r="C22" s="23">
        <f t="shared" si="4"/>
        <v>2.2166666666666663</v>
      </c>
      <c r="D22" s="23">
        <f t="shared" si="5"/>
        <v>2.4336666666666664</v>
      </c>
      <c r="E22" s="23">
        <f t="shared" ref="E21:E24" si="9">Q5/1000</f>
        <v>2.3639999999999999</v>
      </c>
      <c r="F22" s="24">
        <f t="shared" si="6"/>
        <v>2.3050000000000002</v>
      </c>
      <c r="G22" s="22"/>
      <c r="H22" s="23">
        <f t="shared" si="7"/>
        <v>2.1920000000000002</v>
      </c>
    </row>
    <row r="23" spans="1:8" ht="15.75" x14ac:dyDescent="0.3">
      <c r="A23" s="22" t="s">
        <v>20</v>
      </c>
      <c r="B23" s="25" t="s">
        <v>32</v>
      </c>
      <c r="C23" s="25">
        <f t="shared" si="4"/>
        <v>1.3366666666666667</v>
      </c>
      <c r="D23" s="25">
        <f t="shared" si="5"/>
        <v>1.389</v>
      </c>
      <c r="E23" s="25" t="s">
        <v>32</v>
      </c>
      <c r="F23" s="24">
        <f t="shared" si="6"/>
        <v>1.452</v>
      </c>
      <c r="G23" s="28"/>
      <c r="H23" s="23">
        <f t="shared" si="7"/>
        <v>1.3123333333333334</v>
      </c>
    </row>
    <row r="24" spans="1:8" ht="15.75" x14ac:dyDescent="0.3">
      <c r="A24" s="27" t="s">
        <v>21</v>
      </c>
      <c r="B24" s="23">
        <f t="shared" si="8"/>
        <v>10.738333333333333</v>
      </c>
      <c r="C24" s="23">
        <f t="shared" si="4"/>
        <v>9.4329999999999998</v>
      </c>
      <c r="D24" s="23">
        <f t="shared" si="5"/>
        <v>9.9196666666666662</v>
      </c>
      <c r="E24" s="23">
        <f t="shared" si="9"/>
        <v>10.367000000000001</v>
      </c>
      <c r="F24" s="24">
        <f t="shared" si="6"/>
        <v>10.115</v>
      </c>
      <c r="G24" s="22"/>
      <c r="H24" s="23">
        <f t="shared" si="7"/>
        <v>9.7309999999999999</v>
      </c>
    </row>
    <row r="25" spans="1:8" ht="15.75" x14ac:dyDescent="0.3">
      <c r="A25" s="22" t="s">
        <v>22</v>
      </c>
      <c r="B25" s="23">
        <f t="shared" ref="B21:B33" si="10">E8/1000</f>
        <v>1.095</v>
      </c>
      <c r="C25" s="23">
        <f t="shared" ref="C21:C33" si="11">I8/1000</f>
        <v>1.0563333333333333</v>
      </c>
      <c r="D25" s="23">
        <f t="shared" ref="D21:D33" si="12">M8/1000</f>
        <v>1.0633333333333332</v>
      </c>
      <c r="E25" s="23">
        <f t="shared" si="6"/>
        <v>1.093</v>
      </c>
      <c r="F25" s="26">
        <f t="shared" si="6"/>
        <v>1.077</v>
      </c>
      <c r="G25" s="22"/>
      <c r="H25" s="23">
        <f t="shared" si="7"/>
        <v>1.0529999999999999</v>
      </c>
    </row>
    <row r="26" spans="1:8" ht="15.75" x14ac:dyDescent="0.3">
      <c r="A26" s="22" t="s">
        <v>23</v>
      </c>
      <c r="B26" s="23">
        <f>E9/1000</f>
        <v>4.1716666666666669</v>
      </c>
      <c r="C26" s="23">
        <f t="shared" si="11"/>
        <v>3.9710000000000001</v>
      </c>
      <c r="D26" s="23">
        <f t="shared" si="12"/>
        <v>3.9980000000000002</v>
      </c>
      <c r="E26" s="23">
        <f t="shared" si="6"/>
        <v>4.0830000000000002</v>
      </c>
      <c r="F26" s="26">
        <f t="shared" si="6"/>
        <v>4.056</v>
      </c>
      <c r="G26" s="22"/>
      <c r="H26" s="23">
        <f t="shared" si="7"/>
        <v>4.117</v>
      </c>
    </row>
    <row r="27" spans="1:8" ht="15.75" x14ac:dyDescent="0.3">
      <c r="A27" s="22" t="s">
        <v>24</v>
      </c>
      <c r="B27" s="23">
        <f t="shared" si="10"/>
        <v>19.818000000000001</v>
      </c>
      <c r="C27" s="23">
        <f t="shared" si="11"/>
        <v>19.162333333333333</v>
      </c>
      <c r="D27" s="23">
        <f t="shared" si="12"/>
        <v>19.631</v>
      </c>
      <c r="E27" s="23">
        <f t="shared" si="6"/>
        <v>19.721666666666664</v>
      </c>
      <c r="F27" s="26">
        <f t="shared" si="6"/>
        <v>19.582999999999998</v>
      </c>
      <c r="G27" s="22"/>
      <c r="H27" s="23">
        <f t="shared" si="7"/>
        <v>19.079999999999998</v>
      </c>
    </row>
    <row r="28" spans="1:8" ht="15.75" x14ac:dyDescent="0.3">
      <c r="A28" s="22" t="s">
        <v>25</v>
      </c>
      <c r="B28" s="23">
        <f t="shared" si="10"/>
        <v>8.4506666666666668</v>
      </c>
      <c r="C28" s="23">
        <f t="shared" si="11"/>
        <v>7.4850000000000003</v>
      </c>
      <c r="D28" s="23">
        <f t="shared" si="12"/>
        <v>7.6473333333333331</v>
      </c>
      <c r="E28" s="23">
        <f t="shared" si="6"/>
        <v>7.8266666666666662</v>
      </c>
      <c r="F28" s="26">
        <f t="shared" si="6"/>
        <v>7.8520000000000003</v>
      </c>
      <c r="G28" s="22"/>
      <c r="H28" s="23">
        <f t="shared" si="7"/>
        <v>7.9710000000000001</v>
      </c>
    </row>
    <row r="29" spans="1:8" ht="15.75" x14ac:dyDescent="0.3">
      <c r="A29" s="22" t="s">
        <v>26</v>
      </c>
      <c r="B29" s="23">
        <f t="shared" si="10"/>
        <v>9.1023333333333341</v>
      </c>
      <c r="C29" s="23">
        <f t="shared" si="11"/>
        <v>4.9203333333333328</v>
      </c>
      <c r="D29" s="23">
        <f t="shared" si="12"/>
        <v>6.2456666666666667</v>
      </c>
      <c r="E29" s="23">
        <f t="shared" si="6"/>
        <v>6.3550000000000004</v>
      </c>
      <c r="F29" s="26">
        <f t="shared" si="6"/>
        <v>6.6559999999999997</v>
      </c>
      <c r="G29" s="22"/>
      <c r="H29" s="23">
        <f t="shared" si="7"/>
        <v>6.2623333333333333</v>
      </c>
    </row>
    <row r="30" spans="1:8" ht="15.75" x14ac:dyDescent="0.3">
      <c r="A30" s="22" t="s">
        <v>27</v>
      </c>
      <c r="B30" s="23">
        <f t="shared" si="10"/>
        <v>9.5350000000000001</v>
      </c>
      <c r="C30" s="23">
        <f t="shared" si="11"/>
        <v>8.3556666666666661</v>
      </c>
      <c r="D30" s="23">
        <f t="shared" si="12"/>
        <v>8.7240000000000002</v>
      </c>
      <c r="E30" s="23">
        <f t="shared" si="6"/>
        <v>8.7829999999999995</v>
      </c>
      <c r="F30" s="26">
        <f t="shared" si="6"/>
        <v>8.8490000000000002</v>
      </c>
      <c r="G30" s="22"/>
      <c r="H30" s="23">
        <f t="shared" si="7"/>
        <v>8.7356666666666669</v>
      </c>
    </row>
    <row r="31" spans="1:8" ht="15.75" x14ac:dyDescent="0.3">
      <c r="A31" s="22" t="s">
        <v>28</v>
      </c>
      <c r="B31" s="23">
        <f t="shared" si="10"/>
        <v>13.804333333333334</v>
      </c>
      <c r="C31" s="23">
        <f t="shared" si="11"/>
        <v>13.773333333333333</v>
      </c>
      <c r="D31" s="23">
        <f t="shared" si="12"/>
        <v>13.950333333333335</v>
      </c>
      <c r="E31" s="23">
        <f t="shared" si="6"/>
        <v>14.029</v>
      </c>
      <c r="F31" s="26">
        <f t="shared" si="6"/>
        <v>13.888999999999999</v>
      </c>
      <c r="G31" s="22"/>
      <c r="H31" s="23">
        <f t="shared" si="7"/>
        <v>13.919333333333334</v>
      </c>
    </row>
    <row r="32" spans="1:8" ht="15.75" x14ac:dyDescent="0.3">
      <c r="A32" s="22" t="s">
        <v>29</v>
      </c>
      <c r="B32" s="23">
        <f t="shared" si="10"/>
        <v>0.90700000000000003</v>
      </c>
      <c r="C32" s="23">
        <f t="shared" si="11"/>
        <v>0.93</v>
      </c>
      <c r="D32" s="23">
        <f t="shared" si="12"/>
        <v>0.87433333333333341</v>
      </c>
      <c r="E32" s="23">
        <f t="shared" si="6"/>
        <v>0.90100000000000002</v>
      </c>
      <c r="F32" s="26">
        <f t="shared" si="6"/>
        <v>0.90300000000000002</v>
      </c>
      <c r="G32" s="22"/>
      <c r="H32" s="23">
        <f t="shared" si="7"/>
        <v>0.79700000000000004</v>
      </c>
    </row>
    <row r="33" spans="1:8" ht="15.75" x14ac:dyDescent="0.3">
      <c r="A33" s="22" t="s">
        <v>30</v>
      </c>
      <c r="B33" s="23">
        <f t="shared" si="10"/>
        <v>7.1983333333333333</v>
      </c>
      <c r="C33" s="23">
        <f t="shared" si="11"/>
        <v>6.7976666666666672</v>
      </c>
      <c r="D33" s="23">
        <f t="shared" si="12"/>
        <v>6.8263333333333334</v>
      </c>
      <c r="E33" s="23">
        <f t="shared" si="6"/>
        <v>6.8466666666666658</v>
      </c>
      <c r="F33" s="26">
        <f t="shared" si="6"/>
        <v>6.9169999999999998</v>
      </c>
      <c r="G33" s="22"/>
      <c r="H33" s="23">
        <f t="shared" si="7"/>
        <v>6.7523333333333326</v>
      </c>
    </row>
  </sheetData>
  <mergeCells count="2">
    <mergeCell ref="B1:R1"/>
    <mergeCell ref="T1:W1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A9EAA-D79A-4E84-A765-F63BAF7429BE}">
  <dimension ref="A1:W33"/>
  <sheetViews>
    <sheetView workbookViewId="0">
      <selection activeCell="A19" sqref="A19:H33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s="12" t="s">
        <v>44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0" t="s">
        <v>33</v>
      </c>
    </row>
    <row r="3" spans="1:23" ht="15.75" thickTop="1" x14ac:dyDescent="0.25">
      <c r="A3" t="s">
        <v>1</v>
      </c>
      <c r="B3" s="1">
        <v>19276</v>
      </c>
      <c r="C3" s="1">
        <v>19360</v>
      </c>
      <c r="D3" s="1">
        <v>19165</v>
      </c>
      <c r="E3" s="7">
        <f>SUM(B3:D3)/3</f>
        <v>19267</v>
      </c>
      <c r="F3" s="1">
        <v>16156</v>
      </c>
      <c r="G3" s="1">
        <v>16475</v>
      </c>
      <c r="H3" s="1">
        <v>17216</v>
      </c>
      <c r="I3" s="7">
        <f>SUM(F3:H3)/3</f>
        <v>16615.666666666668</v>
      </c>
      <c r="J3" s="1">
        <v>17642</v>
      </c>
      <c r="K3" s="1">
        <v>17755</v>
      </c>
      <c r="L3" s="1">
        <v>17764</v>
      </c>
      <c r="M3" s="7" cm="1">
        <f t="array" ref="M3">SUM(J3:L3/3)</f>
        <v>17720.333333333332</v>
      </c>
      <c r="N3" s="1">
        <v>18510</v>
      </c>
      <c r="O3" s="1">
        <v>18517</v>
      </c>
      <c r="P3" s="1">
        <v>18456</v>
      </c>
      <c r="Q3" s="7">
        <f>SUM(N3:P3)/3</f>
        <v>18494.333333333332</v>
      </c>
      <c r="R3" s="7">
        <v>18024</v>
      </c>
      <c r="T3" s="1">
        <v>18153</v>
      </c>
      <c r="U3" s="1">
        <v>18181</v>
      </c>
      <c r="V3" s="1">
        <v>18344</v>
      </c>
      <c r="W3" s="8">
        <f>SUM(T3:V3)/3</f>
        <v>18226</v>
      </c>
    </row>
    <row r="4" spans="1:23" x14ac:dyDescent="0.25">
      <c r="A4" t="s">
        <v>18</v>
      </c>
      <c r="B4" s="1" t="s">
        <v>32</v>
      </c>
      <c r="C4" s="1" t="s">
        <v>32</v>
      </c>
      <c r="D4" s="1" t="s">
        <v>32</v>
      </c>
      <c r="E4" s="7" t="s">
        <v>32</v>
      </c>
      <c r="F4" s="1" t="s">
        <v>32</v>
      </c>
      <c r="G4" s="1" t="s">
        <v>32</v>
      </c>
      <c r="H4" s="1" t="s">
        <v>32</v>
      </c>
      <c r="I4" s="7" t="s">
        <v>32</v>
      </c>
      <c r="J4" s="1" t="s">
        <v>32</v>
      </c>
      <c r="K4" s="1" t="s">
        <v>32</v>
      </c>
      <c r="L4" s="1" t="s">
        <v>32</v>
      </c>
      <c r="M4" s="7" t="s">
        <v>32</v>
      </c>
      <c r="N4" s="1" t="s">
        <v>32</v>
      </c>
      <c r="O4" s="1" t="s">
        <v>32</v>
      </c>
      <c r="P4" s="1" t="s">
        <v>32</v>
      </c>
      <c r="Q4" s="7" t="s">
        <v>32</v>
      </c>
      <c r="R4" s="7" t="s">
        <v>32</v>
      </c>
      <c r="T4" s="1" t="s">
        <v>32</v>
      </c>
      <c r="U4" s="1" t="s">
        <v>32</v>
      </c>
      <c r="V4" s="1" t="s">
        <v>32</v>
      </c>
      <c r="W4" s="11" t="s">
        <v>32</v>
      </c>
    </row>
    <row r="5" spans="1:23" x14ac:dyDescent="0.25">
      <c r="A5" t="s">
        <v>19</v>
      </c>
      <c r="B5" s="1">
        <v>454</v>
      </c>
      <c r="C5" s="1">
        <v>456</v>
      </c>
      <c r="D5" s="1">
        <v>473</v>
      </c>
      <c r="E5" s="7">
        <f t="shared" ref="E5:E16" si="0">SUM(B5:D5)/3</f>
        <v>461</v>
      </c>
      <c r="F5" s="1">
        <v>444</v>
      </c>
      <c r="G5" s="1">
        <v>470</v>
      </c>
      <c r="H5" s="1">
        <v>469</v>
      </c>
      <c r="I5" s="7">
        <f t="shared" ref="I5:I16" si="1">SUM(F5:H5)/3</f>
        <v>461</v>
      </c>
      <c r="J5" s="1">
        <v>463</v>
      </c>
      <c r="K5" s="1">
        <v>468</v>
      </c>
      <c r="L5" s="1">
        <v>475</v>
      </c>
      <c r="M5" s="7" cm="1">
        <f t="array" ref="M5">SUM(J5:L5/3)</f>
        <v>468.66666666666674</v>
      </c>
      <c r="N5" s="1">
        <v>469</v>
      </c>
      <c r="O5" s="1">
        <v>462</v>
      </c>
      <c r="P5" s="1">
        <v>463</v>
      </c>
      <c r="Q5" s="7">
        <f t="shared" ref="Q5:Q16" si="2">SUM(N5:P5)/3</f>
        <v>464.66666666666669</v>
      </c>
      <c r="R5" s="7">
        <v>464</v>
      </c>
      <c r="T5" s="1">
        <v>467</v>
      </c>
      <c r="U5" s="1">
        <v>468</v>
      </c>
      <c r="V5" s="1">
        <v>478</v>
      </c>
      <c r="W5" s="8">
        <f t="shared" ref="W5:W16" si="3">SUM(T5:V5)/3</f>
        <v>471</v>
      </c>
    </row>
    <row r="6" spans="1:23" x14ac:dyDescent="0.25">
      <c r="A6" t="s">
        <v>20</v>
      </c>
      <c r="B6" s="1">
        <v>115</v>
      </c>
      <c r="C6" s="1">
        <v>125</v>
      </c>
      <c r="D6" s="1">
        <v>112</v>
      </c>
      <c r="E6" s="7">
        <f t="shared" si="0"/>
        <v>117.33333333333333</v>
      </c>
      <c r="F6" s="1">
        <v>96</v>
      </c>
      <c r="G6" s="1">
        <v>95</v>
      </c>
      <c r="H6" s="1">
        <v>108</v>
      </c>
      <c r="I6" s="7">
        <f t="shared" si="1"/>
        <v>99.666666666666671</v>
      </c>
      <c r="J6" s="1">
        <v>107</v>
      </c>
      <c r="K6" s="1">
        <v>107</v>
      </c>
      <c r="L6" s="1">
        <v>113</v>
      </c>
      <c r="M6" s="7" cm="1">
        <f t="array" ref="M6">SUM(J6:L6/3)</f>
        <v>109</v>
      </c>
      <c r="N6" s="1">
        <v>116</v>
      </c>
      <c r="O6" s="1">
        <v>117</v>
      </c>
      <c r="P6" s="1">
        <v>108</v>
      </c>
      <c r="Q6" s="7">
        <f t="shared" si="2"/>
        <v>113.66666666666667</v>
      </c>
      <c r="R6" s="7">
        <v>110</v>
      </c>
      <c r="T6" s="1">
        <v>104</v>
      </c>
      <c r="U6" s="1">
        <v>107</v>
      </c>
      <c r="V6" s="1">
        <v>114</v>
      </c>
      <c r="W6" s="8">
        <f t="shared" si="3"/>
        <v>108.33333333333333</v>
      </c>
    </row>
    <row r="7" spans="1:23" x14ac:dyDescent="0.25">
      <c r="A7" s="5" t="s">
        <v>21</v>
      </c>
      <c r="B7" s="1">
        <v>3549</v>
      </c>
      <c r="C7" s="1">
        <v>3552</v>
      </c>
      <c r="D7" s="1">
        <v>3481</v>
      </c>
      <c r="E7" s="7">
        <f t="shared" si="0"/>
        <v>3527.3333333333335</v>
      </c>
      <c r="F7" s="1">
        <v>3067</v>
      </c>
      <c r="G7" s="1">
        <v>3127</v>
      </c>
      <c r="H7" s="1">
        <v>3204</v>
      </c>
      <c r="I7" s="7">
        <f t="shared" si="1"/>
        <v>3132.6666666666665</v>
      </c>
      <c r="J7" s="1">
        <v>3272</v>
      </c>
      <c r="K7" s="1">
        <v>3311</v>
      </c>
      <c r="L7" s="1">
        <v>3347</v>
      </c>
      <c r="M7" s="7" cm="1">
        <f t="array" ref="M7">SUM(J7:L7/3)</f>
        <v>3310</v>
      </c>
      <c r="N7" s="1">
        <v>3517</v>
      </c>
      <c r="O7" s="1">
        <v>3522</v>
      </c>
      <c r="P7" s="1">
        <v>3525</v>
      </c>
      <c r="Q7" s="7">
        <f t="shared" si="2"/>
        <v>3521.3333333333335</v>
      </c>
      <c r="R7" s="7">
        <v>3373</v>
      </c>
      <c r="T7" s="1">
        <v>3503</v>
      </c>
      <c r="U7" s="1">
        <v>3504</v>
      </c>
      <c r="V7" s="1">
        <v>3520</v>
      </c>
      <c r="W7" s="8">
        <f t="shared" si="3"/>
        <v>3509</v>
      </c>
    </row>
    <row r="8" spans="1:23" x14ac:dyDescent="0.25">
      <c r="A8" t="s">
        <v>22</v>
      </c>
      <c r="B8" s="1">
        <v>279</v>
      </c>
      <c r="C8" s="1">
        <v>274</v>
      </c>
      <c r="D8" s="1">
        <v>266</v>
      </c>
      <c r="E8" s="7">
        <f t="shared" si="0"/>
        <v>273</v>
      </c>
      <c r="F8" s="1">
        <v>262</v>
      </c>
      <c r="G8" s="1">
        <v>255</v>
      </c>
      <c r="H8" s="1">
        <v>235</v>
      </c>
      <c r="I8" s="7">
        <f t="shared" si="1"/>
        <v>250.66666666666666</v>
      </c>
      <c r="J8" s="1">
        <v>238</v>
      </c>
      <c r="K8" s="1">
        <v>232</v>
      </c>
      <c r="L8" s="1">
        <v>232</v>
      </c>
      <c r="M8" s="7" cm="1">
        <f t="array" ref="M8">SUM(J8:L8/3)</f>
        <v>234</v>
      </c>
      <c r="N8" s="1">
        <v>229</v>
      </c>
      <c r="O8" s="1">
        <v>236</v>
      </c>
      <c r="P8" s="1">
        <v>235</v>
      </c>
      <c r="Q8" s="7">
        <f t="shared" si="2"/>
        <v>233.33333333333334</v>
      </c>
      <c r="R8" s="7">
        <v>248</v>
      </c>
      <c r="T8" s="1">
        <v>226</v>
      </c>
      <c r="U8" s="1">
        <v>230</v>
      </c>
      <c r="V8" s="1">
        <v>232</v>
      </c>
      <c r="W8" s="8">
        <f t="shared" si="3"/>
        <v>229.33333333333334</v>
      </c>
    </row>
    <row r="9" spans="1:23" x14ac:dyDescent="0.25">
      <c r="A9" t="s">
        <v>23</v>
      </c>
      <c r="B9" s="1">
        <v>1160</v>
      </c>
      <c r="C9" s="1">
        <v>1163</v>
      </c>
      <c r="D9" s="1">
        <v>1188</v>
      </c>
      <c r="E9" s="7">
        <f t="shared" si="0"/>
        <v>1170.3333333333333</v>
      </c>
      <c r="F9" s="1">
        <v>1199</v>
      </c>
      <c r="G9" s="1">
        <v>1211</v>
      </c>
      <c r="H9" s="1">
        <v>1220</v>
      </c>
      <c r="I9" s="7">
        <f t="shared" si="1"/>
        <v>1210</v>
      </c>
      <c r="J9" s="1">
        <v>1224</v>
      </c>
      <c r="K9" s="1">
        <v>1240</v>
      </c>
      <c r="L9" s="1">
        <v>1239</v>
      </c>
      <c r="M9" s="7" cm="1">
        <f t="array" ref="M9">SUM(J9:L9/3)</f>
        <v>1234.3333333333333</v>
      </c>
      <c r="N9" s="1">
        <v>1282</v>
      </c>
      <c r="O9" s="1">
        <v>1279</v>
      </c>
      <c r="P9" s="1">
        <v>1301</v>
      </c>
      <c r="Q9" s="7">
        <f t="shared" si="2"/>
        <v>1287.3333333333333</v>
      </c>
      <c r="R9" s="7">
        <v>1226</v>
      </c>
      <c r="T9" s="1">
        <v>1311</v>
      </c>
      <c r="U9" s="1">
        <v>1329</v>
      </c>
      <c r="V9" s="1">
        <v>1361</v>
      </c>
      <c r="W9" s="8">
        <f t="shared" si="3"/>
        <v>1333.6666666666667</v>
      </c>
    </row>
    <row r="10" spans="1:23" x14ac:dyDescent="0.25">
      <c r="A10" t="s">
        <v>24</v>
      </c>
      <c r="B10" s="1">
        <v>4357</v>
      </c>
      <c r="C10" s="1">
        <v>4393</v>
      </c>
      <c r="D10" s="1">
        <v>4424</v>
      </c>
      <c r="E10" s="7">
        <f t="shared" si="0"/>
        <v>4391.333333333333</v>
      </c>
      <c r="F10" s="1">
        <v>4327</v>
      </c>
      <c r="G10" s="1">
        <v>4266</v>
      </c>
      <c r="H10" s="1">
        <v>4297</v>
      </c>
      <c r="I10" s="7">
        <f t="shared" si="1"/>
        <v>4296.666666666667</v>
      </c>
      <c r="J10" s="1">
        <v>4467</v>
      </c>
      <c r="K10" s="1">
        <v>4420</v>
      </c>
      <c r="L10" s="1">
        <v>4337</v>
      </c>
      <c r="M10" s="7" cm="1">
        <f t="array" ref="M10">SUM(J10:L10/3)</f>
        <v>4408</v>
      </c>
      <c r="N10" s="1">
        <v>4540</v>
      </c>
      <c r="O10" s="1">
        <v>4517</v>
      </c>
      <c r="P10" s="1">
        <v>4437</v>
      </c>
      <c r="Q10" s="7">
        <f t="shared" si="2"/>
        <v>4498</v>
      </c>
      <c r="R10" s="7">
        <v>4399</v>
      </c>
      <c r="T10" s="1">
        <v>4481</v>
      </c>
      <c r="U10" s="1">
        <v>4519</v>
      </c>
      <c r="V10" s="1">
        <v>4525</v>
      </c>
      <c r="W10" s="8">
        <f t="shared" si="3"/>
        <v>4508.333333333333</v>
      </c>
    </row>
    <row r="11" spans="1:23" x14ac:dyDescent="0.25">
      <c r="A11" t="s">
        <v>25</v>
      </c>
      <c r="B11" s="1">
        <v>3704</v>
      </c>
      <c r="C11" s="1">
        <v>3787</v>
      </c>
      <c r="D11" s="1">
        <v>3708</v>
      </c>
      <c r="E11" s="7">
        <f t="shared" si="0"/>
        <v>3733</v>
      </c>
      <c r="F11" s="1">
        <v>3120</v>
      </c>
      <c r="G11" s="1">
        <v>3246</v>
      </c>
      <c r="H11" s="1">
        <v>3291</v>
      </c>
      <c r="I11" s="7">
        <f t="shared" si="1"/>
        <v>3219</v>
      </c>
      <c r="J11" s="1">
        <v>3245</v>
      </c>
      <c r="K11" s="1">
        <v>3185</v>
      </c>
      <c r="L11" s="1">
        <v>3154</v>
      </c>
      <c r="M11" s="7" cm="1">
        <f t="array" ref="M11">SUM(J11:L11/3)</f>
        <v>3194.666666666667</v>
      </c>
      <c r="N11" s="1">
        <v>3271</v>
      </c>
      <c r="O11" s="1">
        <v>3209</v>
      </c>
      <c r="P11" s="1">
        <v>3198</v>
      </c>
      <c r="Q11" s="7">
        <f t="shared" si="2"/>
        <v>3226</v>
      </c>
      <c r="R11" s="7">
        <v>3343</v>
      </c>
      <c r="T11" s="1">
        <v>3040</v>
      </c>
      <c r="U11" s="1">
        <v>2966</v>
      </c>
      <c r="V11" s="1">
        <v>2952</v>
      </c>
      <c r="W11" s="8">
        <f t="shared" si="3"/>
        <v>2986</v>
      </c>
    </row>
    <row r="12" spans="1:23" x14ac:dyDescent="0.25">
      <c r="A12" t="s">
        <v>26</v>
      </c>
      <c r="B12" s="1">
        <v>3012</v>
      </c>
      <c r="C12" s="1">
        <v>2971</v>
      </c>
      <c r="D12" s="1">
        <v>2880</v>
      </c>
      <c r="E12" s="7">
        <f t="shared" si="0"/>
        <v>2954.3333333333335</v>
      </c>
      <c r="F12" s="1">
        <v>1276</v>
      </c>
      <c r="G12" s="1">
        <v>1398</v>
      </c>
      <c r="H12" s="1">
        <v>1917</v>
      </c>
      <c r="I12" s="7">
        <f t="shared" si="1"/>
        <v>1530.3333333333333</v>
      </c>
      <c r="J12" s="1">
        <v>2118</v>
      </c>
      <c r="K12" s="1">
        <v>2230</v>
      </c>
      <c r="L12" s="1">
        <v>2269</v>
      </c>
      <c r="M12" s="7" cm="1">
        <f t="array" ref="M12">SUM(J12:L12/3)</f>
        <v>2205.666666666667</v>
      </c>
      <c r="N12" s="1">
        <v>2383</v>
      </c>
      <c r="O12" s="1">
        <v>2396</v>
      </c>
      <c r="P12" s="1">
        <v>2391</v>
      </c>
      <c r="Q12" s="7">
        <f t="shared" si="2"/>
        <v>2390</v>
      </c>
      <c r="R12" s="7">
        <v>2270</v>
      </c>
      <c r="T12" s="1">
        <v>2312</v>
      </c>
      <c r="U12" s="1">
        <v>2329</v>
      </c>
      <c r="V12" s="1">
        <v>2400</v>
      </c>
      <c r="W12" s="8">
        <f t="shared" si="3"/>
        <v>2347</v>
      </c>
    </row>
    <row r="13" spans="1:23" x14ac:dyDescent="0.25">
      <c r="A13" t="s">
        <v>27</v>
      </c>
      <c r="B13" s="1">
        <v>972</v>
      </c>
      <c r="C13" s="1">
        <v>953</v>
      </c>
      <c r="D13" s="1">
        <v>942</v>
      </c>
      <c r="E13" s="7">
        <f t="shared" si="0"/>
        <v>955.66666666666663</v>
      </c>
      <c r="F13" s="1">
        <v>653</v>
      </c>
      <c r="G13" s="1">
        <v>740</v>
      </c>
      <c r="H13" s="1">
        <v>807</v>
      </c>
      <c r="I13" s="7">
        <f t="shared" si="1"/>
        <v>733.33333333333337</v>
      </c>
      <c r="J13" s="1">
        <v>827</v>
      </c>
      <c r="K13" s="1">
        <v>860</v>
      </c>
      <c r="L13" s="1">
        <v>855</v>
      </c>
      <c r="M13" s="7" cm="1">
        <f t="array" ref="M13">SUM(J13:L13/3)</f>
        <v>847.33333333333337</v>
      </c>
      <c r="N13" s="1">
        <v>844</v>
      </c>
      <c r="O13" s="1">
        <v>865</v>
      </c>
      <c r="P13" s="1">
        <v>858</v>
      </c>
      <c r="Q13" s="7">
        <f t="shared" si="2"/>
        <v>855.66666666666663</v>
      </c>
      <c r="R13" s="7">
        <v>848</v>
      </c>
      <c r="T13" s="1">
        <v>834</v>
      </c>
      <c r="U13" s="1">
        <v>840</v>
      </c>
      <c r="V13" s="1">
        <v>849</v>
      </c>
      <c r="W13" s="8">
        <f t="shared" si="3"/>
        <v>841</v>
      </c>
    </row>
    <row r="14" spans="1:23" x14ac:dyDescent="0.25">
      <c r="A14" t="s">
        <v>28</v>
      </c>
      <c r="B14" s="1">
        <v>275</v>
      </c>
      <c r="C14" s="1">
        <v>285</v>
      </c>
      <c r="D14" s="1">
        <v>295</v>
      </c>
      <c r="E14" s="7">
        <f t="shared" si="0"/>
        <v>285</v>
      </c>
      <c r="F14" s="1">
        <v>292</v>
      </c>
      <c r="G14" s="1">
        <v>296</v>
      </c>
      <c r="H14" s="1">
        <v>292</v>
      </c>
      <c r="I14" s="7">
        <f t="shared" si="1"/>
        <v>293.33333333333331</v>
      </c>
      <c r="J14" s="1">
        <v>305</v>
      </c>
      <c r="K14" s="1">
        <v>325</v>
      </c>
      <c r="L14" s="1">
        <v>311</v>
      </c>
      <c r="M14" s="7" cm="1">
        <f t="array" ref="M14">SUM(J14:L14/3)</f>
        <v>313.66666666666669</v>
      </c>
      <c r="N14" s="1">
        <v>311</v>
      </c>
      <c r="O14" s="1">
        <v>273</v>
      </c>
      <c r="P14" s="1">
        <v>269</v>
      </c>
      <c r="Q14" s="7">
        <f t="shared" si="2"/>
        <v>284.33333333333331</v>
      </c>
      <c r="R14" s="7">
        <v>294</v>
      </c>
      <c r="T14" s="1">
        <v>263</v>
      </c>
      <c r="U14" s="1">
        <v>278</v>
      </c>
      <c r="V14" s="1">
        <v>281</v>
      </c>
      <c r="W14" s="8">
        <f t="shared" si="3"/>
        <v>274</v>
      </c>
    </row>
    <row r="15" spans="1:23" x14ac:dyDescent="0.25">
      <c r="A15" t="s">
        <v>29</v>
      </c>
      <c r="B15" s="1">
        <v>279</v>
      </c>
      <c r="C15" s="1">
        <v>278</v>
      </c>
      <c r="D15" s="1">
        <v>279</v>
      </c>
      <c r="E15" s="7">
        <f t="shared" si="0"/>
        <v>278.66666666666669</v>
      </c>
      <c r="F15" s="1">
        <v>322</v>
      </c>
      <c r="G15" s="1">
        <v>322</v>
      </c>
      <c r="H15" s="1">
        <v>326</v>
      </c>
      <c r="I15" s="7">
        <f t="shared" si="1"/>
        <v>323.33333333333331</v>
      </c>
      <c r="J15" s="1">
        <v>316</v>
      </c>
      <c r="K15" s="1">
        <v>312</v>
      </c>
      <c r="L15" s="1">
        <v>320</v>
      </c>
      <c r="M15" s="7" cm="1">
        <f t="array" ref="M15">SUM(J15:L15/3)</f>
        <v>316</v>
      </c>
      <c r="N15" s="1">
        <v>321</v>
      </c>
      <c r="O15" s="1">
        <v>324</v>
      </c>
      <c r="P15" s="1">
        <v>327</v>
      </c>
      <c r="Q15" s="7">
        <f t="shared" si="2"/>
        <v>324</v>
      </c>
      <c r="R15" s="7">
        <v>311</v>
      </c>
      <c r="T15" s="1">
        <v>319</v>
      </c>
      <c r="U15" s="1">
        <v>324</v>
      </c>
      <c r="V15" s="1">
        <v>327</v>
      </c>
      <c r="W15" s="8">
        <f t="shared" si="3"/>
        <v>323.33333333333331</v>
      </c>
    </row>
    <row r="16" spans="1:23" x14ac:dyDescent="0.25">
      <c r="A16" t="s">
        <v>30</v>
      </c>
      <c r="B16" s="1">
        <v>1056</v>
      </c>
      <c r="C16" s="1">
        <v>1060</v>
      </c>
      <c r="D16" s="1">
        <v>1059</v>
      </c>
      <c r="E16" s="7">
        <f t="shared" si="0"/>
        <v>1058.3333333333333</v>
      </c>
      <c r="F16" s="1">
        <v>1039</v>
      </c>
      <c r="G16" s="1">
        <v>971</v>
      </c>
      <c r="H16" s="1">
        <v>976</v>
      </c>
      <c r="I16" s="7">
        <f t="shared" si="1"/>
        <v>995.33333333333337</v>
      </c>
      <c r="J16" s="1">
        <v>992</v>
      </c>
      <c r="K16" s="1">
        <v>997</v>
      </c>
      <c r="L16" s="1">
        <v>1051</v>
      </c>
      <c r="M16" s="7" cm="1">
        <f t="array" ref="M16">SUM(J16:L16/3)</f>
        <v>1013.3333333333333</v>
      </c>
      <c r="N16" s="1">
        <v>1142</v>
      </c>
      <c r="O16" s="1">
        <v>1231</v>
      </c>
      <c r="P16" s="1">
        <v>1250</v>
      </c>
      <c r="Q16" s="7">
        <f t="shared" si="2"/>
        <v>1207.6666666666667</v>
      </c>
      <c r="R16" s="7">
        <v>1069</v>
      </c>
      <c r="T16" s="1">
        <v>1200</v>
      </c>
      <c r="U16" s="1">
        <v>1193</v>
      </c>
      <c r="V16" s="1">
        <v>1209</v>
      </c>
      <c r="W16" s="8">
        <f t="shared" si="3"/>
        <v>1200.6666666666667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19.266999999999999</v>
      </c>
      <c r="C20" s="23">
        <f>I3/1000</f>
        <v>16.615666666666669</v>
      </c>
      <c r="D20" s="23">
        <f>M3/1000</f>
        <v>17.720333333333333</v>
      </c>
      <c r="E20" s="23">
        <f>Q3/1000</f>
        <v>18.494333333333334</v>
      </c>
      <c r="F20" s="24">
        <f>R3/1000</f>
        <v>18.024000000000001</v>
      </c>
      <c r="G20" s="22"/>
      <c r="H20" s="23">
        <f>W3/1000</f>
        <v>18.225999999999999</v>
      </c>
    </row>
    <row r="21" spans="1:8" ht="15.75" x14ac:dyDescent="0.3">
      <c r="A21" s="22" t="s">
        <v>18</v>
      </c>
      <c r="B21" s="25" t="s">
        <v>32</v>
      </c>
      <c r="C21" s="25" t="s">
        <v>32</v>
      </c>
      <c r="D21" s="25" t="s">
        <v>32</v>
      </c>
      <c r="E21" s="25" t="s">
        <v>32</v>
      </c>
      <c r="F21" s="26" t="s">
        <v>32</v>
      </c>
      <c r="G21" s="28"/>
      <c r="H21" s="25" t="s">
        <v>32</v>
      </c>
    </row>
    <row r="22" spans="1:8" ht="15.75" x14ac:dyDescent="0.3">
      <c r="A22" s="22" t="s">
        <v>19</v>
      </c>
      <c r="B22" s="23">
        <f t="shared" ref="B22:B33" si="4">E5/1000</f>
        <v>0.46100000000000002</v>
      </c>
      <c r="C22" s="23">
        <f t="shared" ref="C21:C33" si="5">I5/1000</f>
        <v>0.46100000000000002</v>
      </c>
      <c r="D22" s="23">
        <f t="shared" ref="D21:D33" si="6">M5/1000</f>
        <v>0.46866666666666673</v>
      </c>
      <c r="E22" s="23">
        <f t="shared" ref="E22:E24" si="7">Q5/1000</f>
        <v>0.46466666666666667</v>
      </c>
      <c r="F22" s="24">
        <f t="shared" ref="E21:F33" si="8">R5/1000</f>
        <v>0.46400000000000002</v>
      </c>
      <c r="G22" s="22"/>
      <c r="H22" s="23">
        <f t="shared" ref="H21:H33" si="9">W5/1000</f>
        <v>0.47099999999999997</v>
      </c>
    </row>
    <row r="23" spans="1:8" ht="15.75" x14ac:dyDescent="0.3">
      <c r="A23" s="22" t="s">
        <v>20</v>
      </c>
      <c r="B23" s="25" t="s">
        <v>32</v>
      </c>
      <c r="C23" s="25">
        <f t="shared" si="5"/>
        <v>9.9666666666666667E-2</v>
      </c>
      <c r="D23" s="25">
        <f t="shared" si="6"/>
        <v>0.109</v>
      </c>
      <c r="E23" s="25" t="s">
        <v>32</v>
      </c>
      <c r="F23" s="24">
        <f t="shared" si="8"/>
        <v>0.11</v>
      </c>
      <c r="G23" s="28"/>
      <c r="H23" s="23">
        <f t="shared" si="9"/>
        <v>0.10833333333333332</v>
      </c>
    </row>
    <row r="24" spans="1:8" ht="15.75" x14ac:dyDescent="0.3">
      <c r="A24" s="27" t="s">
        <v>21</v>
      </c>
      <c r="B24" s="23">
        <f t="shared" si="4"/>
        <v>3.5273333333333334</v>
      </c>
      <c r="C24" s="23">
        <f t="shared" si="5"/>
        <v>3.1326666666666667</v>
      </c>
      <c r="D24" s="23">
        <f t="shared" si="6"/>
        <v>3.31</v>
      </c>
      <c r="E24" s="23">
        <f t="shared" si="7"/>
        <v>3.5213333333333336</v>
      </c>
      <c r="F24" s="24">
        <f t="shared" si="8"/>
        <v>3.3730000000000002</v>
      </c>
      <c r="G24" s="22"/>
      <c r="H24" s="23">
        <f t="shared" si="9"/>
        <v>3.5089999999999999</v>
      </c>
    </row>
    <row r="25" spans="1:8" ht="15.75" x14ac:dyDescent="0.3">
      <c r="A25" s="22" t="s">
        <v>22</v>
      </c>
      <c r="B25" s="23">
        <f t="shared" si="4"/>
        <v>0.27300000000000002</v>
      </c>
      <c r="C25" s="23">
        <f t="shared" si="5"/>
        <v>0.25066666666666665</v>
      </c>
      <c r="D25" s="23">
        <f t="shared" si="6"/>
        <v>0.23400000000000001</v>
      </c>
      <c r="E25" s="23">
        <f t="shared" si="8"/>
        <v>0.23333333333333334</v>
      </c>
      <c r="F25" s="26">
        <f t="shared" si="8"/>
        <v>0.248</v>
      </c>
      <c r="G25" s="22"/>
      <c r="H25" s="23">
        <f t="shared" si="9"/>
        <v>0.22933333333333333</v>
      </c>
    </row>
    <row r="26" spans="1:8" ht="15.75" x14ac:dyDescent="0.3">
      <c r="A26" s="22" t="s">
        <v>23</v>
      </c>
      <c r="B26" s="23">
        <f>E9/1000</f>
        <v>1.1703333333333332</v>
      </c>
      <c r="C26" s="23">
        <f t="shared" si="5"/>
        <v>1.21</v>
      </c>
      <c r="D26" s="23">
        <f t="shared" si="6"/>
        <v>1.2343333333333333</v>
      </c>
      <c r="E26" s="23">
        <f t="shared" si="8"/>
        <v>1.2873333333333332</v>
      </c>
      <c r="F26" s="26">
        <f t="shared" si="8"/>
        <v>1.226</v>
      </c>
      <c r="G26" s="22"/>
      <c r="H26" s="23">
        <f t="shared" si="9"/>
        <v>1.3336666666666668</v>
      </c>
    </row>
    <row r="27" spans="1:8" ht="15.75" x14ac:dyDescent="0.3">
      <c r="A27" s="22" t="s">
        <v>24</v>
      </c>
      <c r="B27" s="23">
        <f t="shared" si="4"/>
        <v>4.3913333333333329</v>
      </c>
      <c r="C27" s="23">
        <f t="shared" si="5"/>
        <v>4.2966666666666669</v>
      </c>
      <c r="D27" s="23">
        <f t="shared" si="6"/>
        <v>4.4080000000000004</v>
      </c>
      <c r="E27" s="23">
        <f t="shared" si="8"/>
        <v>4.4980000000000002</v>
      </c>
      <c r="F27" s="26">
        <f t="shared" si="8"/>
        <v>4.399</v>
      </c>
      <c r="G27" s="22"/>
      <c r="H27" s="23">
        <f t="shared" si="9"/>
        <v>4.5083333333333329</v>
      </c>
    </row>
    <row r="28" spans="1:8" ht="15.75" x14ac:dyDescent="0.3">
      <c r="A28" s="22" t="s">
        <v>25</v>
      </c>
      <c r="B28" s="23">
        <f t="shared" si="4"/>
        <v>3.7330000000000001</v>
      </c>
      <c r="C28" s="23">
        <f t="shared" si="5"/>
        <v>3.2189999999999999</v>
      </c>
      <c r="D28" s="23">
        <f t="shared" si="6"/>
        <v>3.194666666666667</v>
      </c>
      <c r="E28" s="23">
        <f t="shared" si="8"/>
        <v>3.226</v>
      </c>
      <c r="F28" s="26">
        <f t="shared" si="8"/>
        <v>3.343</v>
      </c>
      <c r="G28" s="22"/>
      <c r="H28" s="23">
        <f t="shared" si="9"/>
        <v>2.9860000000000002</v>
      </c>
    </row>
    <row r="29" spans="1:8" ht="15.75" x14ac:dyDescent="0.3">
      <c r="A29" s="22" t="s">
        <v>26</v>
      </c>
      <c r="B29" s="23">
        <f t="shared" si="4"/>
        <v>2.9543333333333335</v>
      </c>
      <c r="C29" s="23">
        <f t="shared" si="5"/>
        <v>1.5303333333333333</v>
      </c>
      <c r="D29" s="23">
        <f t="shared" si="6"/>
        <v>2.2056666666666671</v>
      </c>
      <c r="E29" s="23">
        <f t="shared" si="8"/>
        <v>2.39</v>
      </c>
      <c r="F29" s="26">
        <f t="shared" si="8"/>
        <v>2.27</v>
      </c>
      <c r="G29" s="22"/>
      <c r="H29" s="23">
        <f t="shared" si="9"/>
        <v>2.347</v>
      </c>
    </row>
    <row r="30" spans="1:8" ht="15.75" x14ac:dyDescent="0.3">
      <c r="A30" s="22" t="s">
        <v>27</v>
      </c>
      <c r="B30" s="23">
        <f t="shared" si="4"/>
        <v>0.95566666666666666</v>
      </c>
      <c r="C30" s="23">
        <f t="shared" si="5"/>
        <v>0.73333333333333339</v>
      </c>
      <c r="D30" s="23">
        <f t="shared" si="6"/>
        <v>0.84733333333333338</v>
      </c>
      <c r="E30" s="23">
        <f t="shared" si="8"/>
        <v>0.85566666666666658</v>
      </c>
      <c r="F30" s="26">
        <f t="shared" si="8"/>
        <v>0.84799999999999998</v>
      </c>
      <c r="G30" s="22"/>
      <c r="H30" s="23">
        <f t="shared" si="9"/>
        <v>0.84099999999999997</v>
      </c>
    </row>
    <row r="31" spans="1:8" ht="15.75" x14ac:dyDescent="0.3">
      <c r="A31" s="22" t="s">
        <v>28</v>
      </c>
      <c r="B31" s="23">
        <f t="shared" si="4"/>
        <v>0.28499999999999998</v>
      </c>
      <c r="C31" s="23">
        <f t="shared" si="5"/>
        <v>0.29333333333333333</v>
      </c>
      <c r="D31" s="23">
        <f t="shared" si="6"/>
        <v>0.3136666666666667</v>
      </c>
      <c r="E31" s="23">
        <f t="shared" si="8"/>
        <v>0.28433333333333333</v>
      </c>
      <c r="F31" s="26">
        <f t="shared" si="8"/>
        <v>0.29399999999999998</v>
      </c>
      <c r="G31" s="22"/>
      <c r="H31" s="23">
        <f t="shared" si="9"/>
        <v>0.27400000000000002</v>
      </c>
    </row>
    <row r="32" spans="1:8" ht="15.75" x14ac:dyDescent="0.3">
      <c r="A32" s="22" t="s">
        <v>29</v>
      </c>
      <c r="B32" s="23">
        <f t="shared" si="4"/>
        <v>0.27866666666666667</v>
      </c>
      <c r="C32" s="23">
        <f t="shared" si="5"/>
        <v>0.32333333333333331</v>
      </c>
      <c r="D32" s="23">
        <f t="shared" si="6"/>
        <v>0.316</v>
      </c>
      <c r="E32" s="23">
        <f t="shared" si="8"/>
        <v>0.32400000000000001</v>
      </c>
      <c r="F32" s="26">
        <f t="shared" si="8"/>
        <v>0.311</v>
      </c>
      <c r="G32" s="22"/>
      <c r="H32" s="23">
        <f t="shared" si="9"/>
        <v>0.32333333333333331</v>
      </c>
    </row>
    <row r="33" spans="1:8" ht="15.75" x14ac:dyDescent="0.3">
      <c r="A33" s="22" t="s">
        <v>30</v>
      </c>
      <c r="B33" s="23">
        <f t="shared" si="4"/>
        <v>1.0583333333333333</v>
      </c>
      <c r="C33" s="23">
        <f t="shared" si="5"/>
        <v>0.9953333333333334</v>
      </c>
      <c r="D33" s="23">
        <f t="shared" si="6"/>
        <v>1.0133333333333332</v>
      </c>
      <c r="E33" s="23">
        <f t="shared" si="8"/>
        <v>1.2076666666666667</v>
      </c>
      <c r="F33" s="26">
        <f t="shared" si="8"/>
        <v>1.069</v>
      </c>
      <c r="G33" s="22"/>
      <c r="H33" s="23">
        <f t="shared" si="9"/>
        <v>1.2006666666666668</v>
      </c>
    </row>
  </sheetData>
  <mergeCells count="2">
    <mergeCell ref="T1:W1"/>
    <mergeCell ref="B1:R1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4D174-08DA-4E42-B21D-A57EFE5C91AA}">
  <dimension ref="A1:W33"/>
  <sheetViews>
    <sheetView workbookViewId="0">
      <selection activeCell="A19" sqref="A19:H33"/>
    </sheetView>
  </sheetViews>
  <sheetFormatPr defaultRowHeight="15" x14ac:dyDescent="0.25"/>
  <cols>
    <col min="1" max="1" width="32.85546875" customWidth="1"/>
    <col min="2" max="8" width="12.28515625" customWidth="1"/>
  </cols>
  <sheetData>
    <row r="1" spans="1:23" x14ac:dyDescent="0.25">
      <c r="A1" s="12" t="s">
        <v>43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0" t="s">
        <v>33</v>
      </c>
    </row>
    <row r="3" spans="1:23" ht="15.75" thickTop="1" x14ac:dyDescent="0.25">
      <c r="A3" t="s">
        <v>1</v>
      </c>
      <c r="B3" s="1">
        <v>12067</v>
      </c>
      <c r="C3" s="1">
        <v>12165</v>
      </c>
      <c r="D3" s="1">
        <v>12136</v>
      </c>
      <c r="E3" s="7">
        <f>SUM(B3:D3)/3</f>
        <v>12122.666666666666</v>
      </c>
      <c r="F3" s="1">
        <v>9748</v>
      </c>
      <c r="G3" s="1">
        <v>9983</v>
      </c>
      <c r="H3" s="1">
        <v>10468</v>
      </c>
      <c r="I3" s="7">
        <f>SUM(F3:H3)/3</f>
        <v>10066.333333333334</v>
      </c>
      <c r="J3" s="1">
        <v>10531</v>
      </c>
      <c r="K3" s="1">
        <v>10659</v>
      </c>
      <c r="L3" s="1">
        <v>10702</v>
      </c>
      <c r="M3" s="7">
        <f>SUM(J3:L3)/3</f>
        <v>10630.666666666666</v>
      </c>
      <c r="N3" s="1">
        <v>10736</v>
      </c>
      <c r="O3" s="1">
        <v>10828</v>
      </c>
      <c r="P3" s="1">
        <v>10766</v>
      </c>
      <c r="Q3" s="7">
        <f>SUM(N3:P3)/3</f>
        <v>10776.666666666666</v>
      </c>
      <c r="R3" s="7">
        <v>10899</v>
      </c>
      <c r="T3" s="1">
        <v>10947</v>
      </c>
      <c r="U3" s="1">
        <v>11060</v>
      </c>
      <c r="V3" s="1">
        <v>11146</v>
      </c>
      <c r="W3" s="9">
        <f>SUM(T3:V3)/3</f>
        <v>11051</v>
      </c>
    </row>
    <row r="4" spans="1:23" x14ac:dyDescent="0.25">
      <c r="A4" t="s">
        <v>18</v>
      </c>
      <c r="B4" s="3">
        <v>0</v>
      </c>
      <c r="C4" s="3">
        <v>0</v>
      </c>
      <c r="D4" s="3">
        <v>0</v>
      </c>
      <c r="E4" s="7">
        <f t="shared" ref="E4:E16" si="0">SUM(B4:D4)/3</f>
        <v>0</v>
      </c>
      <c r="F4" s="3">
        <v>0</v>
      </c>
      <c r="G4" s="3">
        <v>0</v>
      </c>
      <c r="H4" s="3">
        <v>0</v>
      </c>
      <c r="I4" s="7">
        <f t="shared" ref="I4:I16" si="1">SUM(F4:H4)/3</f>
        <v>0</v>
      </c>
      <c r="J4" s="3">
        <v>0</v>
      </c>
      <c r="K4" s="3">
        <v>0</v>
      </c>
      <c r="L4" s="3">
        <v>0</v>
      </c>
      <c r="M4" s="7">
        <f t="shared" ref="M4:M16" si="2">SUM(J4:L4)/3</f>
        <v>0</v>
      </c>
      <c r="N4" s="3">
        <v>0</v>
      </c>
      <c r="O4" s="3">
        <v>0</v>
      </c>
      <c r="P4" s="3">
        <v>0</v>
      </c>
      <c r="Q4" s="7">
        <f t="shared" ref="Q4:Q16" si="3">SUM(N4:P4)/3</f>
        <v>0</v>
      </c>
      <c r="R4" s="7">
        <v>0</v>
      </c>
      <c r="T4" s="3">
        <v>0</v>
      </c>
      <c r="U4" s="3">
        <v>0</v>
      </c>
      <c r="V4" s="3">
        <v>0</v>
      </c>
      <c r="W4" s="9">
        <f t="shared" ref="W4:W16" si="4">SUM(T4:V4)/3</f>
        <v>0</v>
      </c>
    </row>
    <row r="5" spans="1:23" x14ac:dyDescent="0.25">
      <c r="A5" t="s">
        <v>19</v>
      </c>
      <c r="B5" s="1">
        <v>395</v>
      </c>
      <c r="C5" s="1">
        <v>396</v>
      </c>
      <c r="D5" s="1">
        <v>404</v>
      </c>
      <c r="E5" s="7">
        <f t="shared" si="0"/>
        <v>398.33333333333331</v>
      </c>
      <c r="F5" s="1">
        <v>403</v>
      </c>
      <c r="G5" s="1">
        <v>416</v>
      </c>
      <c r="H5" s="1">
        <v>416</v>
      </c>
      <c r="I5" s="7">
        <f t="shared" si="1"/>
        <v>411.66666666666669</v>
      </c>
      <c r="J5" s="1">
        <v>409</v>
      </c>
      <c r="K5" s="1">
        <v>417</v>
      </c>
      <c r="L5" s="1">
        <v>414</v>
      </c>
      <c r="M5" s="7">
        <f t="shared" si="2"/>
        <v>413.33333333333331</v>
      </c>
      <c r="N5" s="1">
        <v>434</v>
      </c>
      <c r="O5" s="1">
        <v>435</v>
      </c>
      <c r="P5" s="1">
        <v>434</v>
      </c>
      <c r="Q5" s="7">
        <f t="shared" si="3"/>
        <v>434.33333333333331</v>
      </c>
      <c r="R5" s="7">
        <v>414</v>
      </c>
      <c r="T5" s="1">
        <v>405</v>
      </c>
      <c r="U5" s="1">
        <v>407</v>
      </c>
      <c r="V5" s="1">
        <v>403</v>
      </c>
      <c r="W5" s="9">
        <f t="shared" si="4"/>
        <v>405</v>
      </c>
    </row>
    <row r="6" spans="1:23" x14ac:dyDescent="0.25">
      <c r="A6" t="s">
        <v>20</v>
      </c>
      <c r="B6" s="1">
        <v>85</v>
      </c>
      <c r="C6" s="1">
        <v>89</v>
      </c>
      <c r="D6" s="1">
        <v>91</v>
      </c>
      <c r="E6" s="7">
        <f t="shared" si="0"/>
        <v>88.333333333333329</v>
      </c>
      <c r="F6" s="1">
        <v>80</v>
      </c>
      <c r="G6" s="1">
        <v>87</v>
      </c>
      <c r="H6" s="1">
        <v>87</v>
      </c>
      <c r="I6" s="7">
        <f t="shared" si="1"/>
        <v>84.666666666666671</v>
      </c>
      <c r="J6" s="1">
        <v>70</v>
      </c>
      <c r="K6" s="1">
        <v>76</v>
      </c>
      <c r="L6" s="1">
        <v>77</v>
      </c>
      <c r="M6" s="7">
        <f t="shared" si="2"/>
        <v>74.333333333333329</v>
      </c>
      <c r="N6" s="1">
        <v>72</v>
      </c>
      <c r="O6" s="1">
        <v>77</v>
      </c>
      <c r="P6" s="1">
        <v>84</v>
      </c>
      <c r="Q6" s="7">
        <f t="shared" si="3"/>
        <v>77.666666666666671</v>
      </c>
      <c r="R6" s="7">
        <v>81</v>
      </c>
      <c r="T6" s="1">
        <v>79</v>
      </c>
      <c r="U6" s="1">
        <v>79</v>
      </c>
      <c r="V6" s="1">
        <v>82</v>
      </c>
      <c r="W6" s="9">
        <f t="shared" si="4"/>
        <v>80</v>
      </c>
    </row>
    <row r="7" spans="1:23" x14ac:dyDescent="0.25">
      <c r="A7" s="5" t="s">
        <v>21</v>
      </c>
      <c r="B7" s="1">
        <v>1339</v>
      </c>
      <c r="C7" s="1">
        <v>1349</v>
      </c>
      <c r="D7" s="1">
        <v>1316</v>
      </c>
      <c r="E7" s="7">
        <f t="shared" si="0"/>
        <v>1334.6666666666667</v>
      </c>
      <c r="F7" s="1">
        <v>1116</v>
      </c>
      <c r="G7" s="1">
        <v>1150</v>
      </c>
      <c r="H7" s="1">
        <v>1229</v>
      </c>
      <c r="I7" s="7">
        <f t="shared" si="1"/>
        <v>1165</v>
      </c>
      <c r="J7" s="1">
        <v>1257</v>
      </c>
      <c r="K7" s="1">
        <v>1254</v>
      </c>
      <c r="L7" s="1">
        <v>1249</v>
      </c>
      <c r="M7" s="7">
        <f t="shared" si="2"/>
        <v>1253.3333333333333</v>
      </c>
      <c r="N7" s="1">
        <v>1251</v>
      </c>
      <c r="O7" s="1">
        <v>1288</v>
      </c>
      <c r="P7" s="1">
        <v>1333</v>
      </c>
      <c r="Q7" s="7">
        <f t="shared" si="3"/>
        <v>1290.6666666666667</v>
      </c>
      <c r="R7" s="7">
        <v>1261</v>
      </c>
      <c r="T7" s="1">
        <v>1463</v>
      </c>
      <c r="U7" s="1">
        <v>1474</v>
      </c>
      <c r="V7" s="1">
        <v>1458</v>
      </c>
      <c r="W7" s="9">
        <f t="shared" si="4"/>
        <v>1465</v>
      </c>
    </row>
    <row r="8" spans="1:23" x14ac:dyDescent="0.25">
      <c r="A8" t="s">
        <v>22</v>
      </c>
      <c r="B8" s="1">
        <v>250</v>
      </c>
      <c r="C8" s="1">
        <v>250</v>
      </c>
      <c r="D8" s="1">
        <v>248</v>
      </c>
      <c r="E8" s="7">
        <f t="shared" si="0"/>
        <v>249.33333333333334</v>
      </c>
      <c r="F8" s="1">
        <v>245</v>
      </c>
      <c r="G8" s="1">
        <v>245</v>
      </c>
      <c r="H8" s="1">
        <v>251</v>
      </c>
      <c r="I8" s="7">
        <f t="shared" si="1"/>
        <v>247</v>
      </c>
      <c r="J8" s="1">
        <v>253</v>
      </c>
      <c r="K8" s="1">
        <v>253</v>
      </c>
      <c r="L8" s="1">
        <v>256</v>
      </c>
      <c r="M8" s="7">
        <f t="shared" si="2"/>
        <v>254</v>
      </c>
      <c r="N8" s="1">
        <v>255</v>
      </c>
      <c r="O8" s="1">
        <v>255</v>
      </c>
      <c r="P8" s="1">
        <v>232</v>
      </c>
      <c r="Q8" s="7">
        <f t="shared" si="3"/>
        <v>247.33333333333334</v>
      </c>
      <c r="R8" s="7">
        <v>249</v>
      </c>
      <c r="T8" s="1">
        <v>255</v>
      </c>
      <c r="U8" s="1">
        <v>255</v>
      </c>
      <c r="V8" s="1">
        <v>256</v>
      </c>
      <c r="W8" s="9">
        <f t="shared" si="4"/>
        <v>255.33333333333334</v>
      </c>
    </row>
    <row r="9" spans="1:23" x14ac:dyDescent="0.25">
      <c r="A9" t="s">
        <v>23</v>
      </c>
      <c r="B9" s="1">
        <v>474</v>
      </c>
      <c r="C9" s="1">
        <v>477</v>
      </c>
      <c r="D9" s="1">
        <v>476</v>
      </c>
      <c r="E9" s="7">
        <f t="shared" si="0"/>
        <v>475.66666666666669</v>
      </c>
      <c r="F9" s="1">
        <v>412</v>
      </c>
      <c r="G9" s="1">
        <v>419</v>
      </c>
      <c r="H9" s="1">
        <v>447</v>
      </c>
      <c r="I9" s="7">
        <f t="shared" si="1"/>
        <v>426</v>
      </c>
      <c r="J9" s="1">
        <v>458</v>
      </c>
      <c r="K9" s="1">
        <v>470</v>
      </c>
      <c r="L9" s="1">
        <v>503</v>
      </c>
      <c r="M9" s="7">
        <f t="shared" si="2"/>
        <v>477</v>
      </c>
      <c r="N9" s="1">
        <v>511</v>
      </c>
      <c r="O9" s="1">
        <v>500</v>
      </c>
      <c r="P9" s="1">
        <v>500</v>
      </c>
      <c r="Q9" s="7">
        <f t="shared" si="3"/>
        <v>503.66666666666669</v>
      </c>
      <c r="R9" s="7">
        <v>471</v>
      </c>
      <c r="T9" s="1">
        <v>519</v>
      </c>
      <c r="U9" s="1">
        <v>547</v>
      </c>
      <c r="V9" s="1">
        <v>547</v>
      </c>
      <c r="W9" s="9">
        <f t="shared" si="4"/>
        <v>537.66666666666663</v>
      </c>
    </row>
    <row r="10" spans="1:23" x14ac:dyDescent="0.25">
      <c r="A10" t="s">
        <v>24</v>
      </c>
      <c r="B10" s="1">
        <v>2249</v>
      </c>
      <c r="C10" s="1">
        <v>2310</v>
      </c>
      <c r="D10" s="1">
        <v>2309</v>
      </c>
      <c r="E10" s="7">
        <f t="shared" si="0"/>
        <v>2289.3333333333335</v>
      </c>
      <c r="F10" s="1">
        <v>2247</v>
      </c>
      <c r="G10" s="1">
        <v>2156</v>
      </c>
      <c r="H10" s="1">
        <v>2169</v>
      </c>
      <c r="I10" s="7">
        <f t="shared" si="1"/>
        <v>2190.6666666666665</v>
      </c>
      <c r="J10" s="1">
        <v>2081</v>
      </c>
      <c r="K10" s="1">
        <v>2110</v>
      </c>
      <c r="L10" s="1">
        <v>2098</v>
      </c>
      <c r="M10" s="7">
        <f t="shared" si="2"/>
        <v>2096.3333333333335</v>
      </c>
      <c r="N10" s="1">
        <v>2064</v>
      </c>
      <c r="O10" s="1">
        <v>2090</v>
      </c>
      <c r="P10" s="1">
        <v>2078</v>
      </c>
      <c r="Q10" s="7">
        <f t="shared" si="3"/>
        <v>2077.3333333333335</v>
      </c>
      <c r="R10" s="7">
        <v>2163</v>
      </c>
      <c r="T10" s="1">
        <v>2063</v>
      </c>
      <c r="U10" s="1">
        <v>2087</v>
      </c>
      <c r="V10" s="1">
        <v>2074</v>
      </c>
      <c r="W10" s="9">
        <f t="shared" si="4"/>
        <v>2074.6666666666665</v>
      </c>
    </row>
    <row r="11" spans="1:23" x14ac:dyDescent="0.25">
      <c r="A11" t="s">
        <v>25</v>
      </c>
      <c r="B11" s="1">
        <v>2310</v>
      </c>
      <c r="C11" s="1">
        <v>2317</v>
      </c>
      <c r="D11" s="1">
        <v>2325</v>
      </c>
      <c r="E11" s="7">
        <f t="shared" si="0"/>
        <v>2317.3333333333335</v>
      </c>
      <c r="F11" s="1">
        <v>1641</v>
      </c>
      <c r="G11" s="1">
        <v>1781</v>
      </c>
      <c r="H11" s="1">
        <v>1821</v>
      </c>
      <c r="I11" s="7">
        <f t="shared" si="1"/>
        <v>1747.6666666666667</v>
      </c>
      <c r="J11" s="1">
        <v>1818</v>
      </c>
      <c r="K11" s="1">
        <v>1843</v>
      </c>
      <c r="L11" s="1">
        <v>1814</v>
      </c>
      <c r="M11" s="7">
        <f t="shared" si="2"/>
        <v>1825</v>
      </c>
      <c r="N11" s="1">
        <v>1844</v>
      </c>
      <c r="O11" s="1">
        <v>1870</v>
      </c>
      <c r="P11" s="1">
        <v>1807</v>
      </c>
      <c r="Q11" s="7">
        <f t="shared" si="3"/>
        <v>1840.3333333333333</v>
      </c>
      <c r="R11" s="7">
        <v>1933</v>
      </c>
      <c r="T11" s="1">
        <v>1961</v>
      </c>
      <c r="U11" s="1">
        <v>1966</v>
      </c>
      <c r="V11" s="1">
        <v>1967</v>
      </c>
      <c r="W11" s="9">
        <f t="shared" si="4"/>
        <v>1964.6666666666667</v>
      </c>
    </row>
    <row r="12" spans="1:23" x14ac:dyDescent="0.25">
      <c r="A12" t="s">
        <v>26</v>
      </c>
      <c r="B12" s="1">
        <v>1739</v>
      </c>
      <c r="C12" s="1">
        <v>1754</v>
      </c>
      <c r="D12" s="1">
        <v>1697</v>
      </c>
      <c r="E12" s="7">
        <f t="shared" si="0"/>
        <v>1730</v>
      </c>
      <c r="F12" s="1">
        <v>663</v>
      </c>
      <c r="G12" s="1">
        <v>771</v>
      </c>
      <c r="H12" s="1">
        <v>1008</v>
      </c>
      <c r="I12" s="7">
        <f t="shared" si="1"/>
        <v>814</v>
      </c>
      <c r="J12" s="1">
        <v>1136</v>
      </c>
      <c r="K12" s="1">
        <v>1159</v>
      </c>
      <c r="L12" s="1">
        <v>1217</v>
      </c>
      <c r="M12" s="7">
        <f t="shared" si="2"/>
        <v>1170.6666666666667</v>
      </c>
      <c r="N12" s="1">
        <v>1191</v>
      </c>
      <c r="O12" s="1">
        <v>1218</v>
      </c>
      <c r="P12" s="1">
        <v>1209</v>
      </c>
      <c r="Q12" s="7">
        <f t="shared" si="3"/>
        <v>1206</v>
      </c>
      <c r="R12" s="7">
        <v>1230</v>
      </c>
      <c r="T12" s="1">
        <v>1129</v>
      </c>
      <c r="U12" s="1">
        <v>1124</v>
      </c>
      <c r="V12" s="1">
        <v>1193</v>
      </c>
      <c r="W12" s="9">
        <f t="shared" si="4"/>
        <v>1148.6666666666667</v>
      </c>
    </row>
    <row r="13" spans="1:23" x14ac:dyDescent="0.25">
      <c r="A13" t="s">
        <v>27</v>
      </c>
      <c r="B13" s="1">
        <v>686</v>
      </c>
      <c r="C13" s="1">
        <v>674</v>
      </c>
      <c r="D13" s="1">
        <v>681</v>
      </c>
      <c r="E13" s="7">
        <f t="shared" si="0"/>
        <v>680.33333333333337</v>
      </c>
      <c r="F13" s="1">
        <v>442</v>
      </c>
      <c r="G13" s="1">
        <v>447</v>
      </c>
      <c r="H13" s="1">
        <v>529</v>
      </c>
      <c r="I13" s="7">
        <f t="shared" si="1"/>
        <v>472.66666666666669</v>
      </c>
      <c r="J13" s="1">
        <v>575</v>
      </c>
      <c r="K13" s="1">
        <v>592</v>
      </c>
      <c r="L13" s="1">
        <v>581</v>
      </c>
      <c r="M13" s="7">
        <f t="shared" si="2"/>
        <v>582.66666666666663</v>
      </c>
      <c r="N13" s="1">
        <v>598</v>
      </c>
      <c r="O13" s="1">
        <v>593</v>
      </c>
      <c r="P13" s="1">
        <v>582</v>
      </c>
      <c r="Q13" s="7">
        <f t="shared" si="3"/>
        <v>591</v>
      </c>
      <c r="R13" s="7">
        <v>582</v>
      </c>
      <c r="T13" s="1">
        <v>583</v>
      </c>
      <c r="U13" s="1">
        <v>601</v>
      </c>
      <c r="V13" s="1">
        <v>593</v>
      </c>
      <c r="W13" s="9">
        <f t="shared" si="4"/>
        <v>592.33333333333337</v>
      </c>
    </row>
    <row r="14" spans="1:23" x14ac:dyDescent="0.25">
      <c r="A14" t="s">
        <v>28</v>
      </c>
      <c r="B14" s="1">
        <v>1503</v>
      </c>
      <c r="C14" s="1">
        <v>1500</v>
      </c>
      <c r="D14" s="1">
        <v>1502</v>
      </c>
      <c r="E14" s="7">
        <f t="shared" si="0"/>
        <v>1501.6666666666667</v>
      </c>
      <c r="F14" s="1">
        <v>1495</v>
      </c>
      <c r="G14" s="1">
        <v>1502</v>
      </c>
      <c r="H14" s="1">
        <v>1480</v>
      </c>
      <c r="I14" s="7">
        <f t="shared" si="1"/>
        <v>1492.3333333333333</v>
      </c>
      <c r="J14" s="1">
        <v>1518</v>
      </c>
      <c r="K14" s="1">
        <v>1527</v>
      </c>
      <c r="L14" s="1">
        <v>1539</v>
      </c>
      <c r="M14" s="7">
        <f t="shared" si="2"/>
        <v>1528</v>
      </c>
      <c r="N14" s="1">
        <v>1550</v>
      </c>
      <c r="O14" s="1">
        <v>1525</v>
      </c>
      <c r="P14" s="1">
        <v>1537</v>
      </c>
      <c r="Q14" s="7">
        <f t="shared" si="3"/>
        <v>1537.3333333333333</v>
      </c>
      <c r="R14" s="7">
        <v>1515</v>
      </c>
      <c r="T14" s="1">
        <v>1541</v>
      </c>
      <c r="U14" s="1">
        <v>1565</v>
      </c>
      <c r="V14" s="1">
        <v>1586</v>
      </c>
      <c r="W14" s="9">
        <f t="shared" si="4"/>
        <v>1564</v>
      </c>
    </row>
    <row r="15" spans="1:23" x14ac:dyDescent="0.25">
      <c r="A15" t="s">
        <v>29</v>
      </c>
      <c r="B15" s="1">
        <v>115</v>
      </c>
      <c r="C15" s="1">
        <v>113</v>
      </c>
      <c r="D15" s="1">
        <v>113</v>
      </c>
      <c r="E15" s="7">
        <f t="shared" si="0"/>
        <v>113.66666666666667</v>
      </c>
      <c r="F15" s="1">
        <v>112</v>
      </c>
      <c r="G15" s="1">
        <v>111</v>
      </c>
      <c r="H15" s="1">
        <v>110</v>
      </c>
      <c r="I15" s="7">
        <f t="shared" si="1"/>
        <v>111</v>
      </c>
      <c r="J15" s="1">
        <v>111</v>
      </c>
      <c r="K15" s="1">
        <v>108</v>
      </c>
      <c r="L15" s="1">
        <v>111</v>
      </c>
      <c r="M15" s="7">
        <f t="shared" si="2"/>
        <v>110</v>
      </c>
      <c r="N15" s="1">
        <v>112</v>
      </c>
      <c r="O15" s="1">
        <v>110</v>
      </c>
      <c r="P15" s="1">
        <v>117</v>
      </c>
      <c r="Q15" s="7">
        <f t="shared" si="3"/>
        <v>113</v>
      </c>
      <c r="R15" s="7">
        <v>112</v>
      </c>
      <c r="T15" s="1">
        <v>111</v>
      </c>
      <c r="U15" s="1">
        <v>112</v>
      </c>
      <c r="V15" s="1">
        <v>112</v>
      </c>
      <c r="W15" s="9">
        <f t="shared" si="4"/>
        <v>111.66666666666667</v>
      </c>
    </row>
    <row r="16" spans="1:23" x14ac:dyDescent="0.25">
      <c r="A16" t="s">
        <v>30</v>
      </c>
      <c r="B16" s="1">
        <v>907</v>
      </c>
      <c r="C16" s="1">
        <v>921</v>
      </c>
      <c r="D16" s="1">
        <v>960</v>
      </c>
      <c r="E16" s="7">
        <f t="shared" si="0"/>
        <v>929.33333333333337</v>
      </c>
      <c r="F16" s="1">
        <v>876</v>
      </c>
      <c r="G16" s="1">
        <v>879</v>
      </c>
      <c r="H16" s="1">
        <v>898</v>
      </c>
      <c r="I16" s="7">
        <f t="shared" si="1"/>
        <v>884.33333333333337</v>
      </c>
      <c r="J16" s="1">
        <v>814</v>
      </c>
      <c r="K16" s="1">
        <v>819</v>
      </c>
      <c r="L16" s="1">
        <v>809</v>
      </c>
      <c r="M16" s="7">
        <f t="shared" si="2"/>
        <v>814</v>
      </c>
      <c r="N16" s="1">
        <v>817</v>
      </c>
      <c r="O16" s="1">
        <v>828</v>
      </c>
      <c r="P16" s="1">
        <v>810</v>
      </c>
      <c r="Q16" s="7">
        <f t="shared" si="3"/>
        <v>818.33333333333337</v>
      </c>
      <c r="R16" s="7">
        <v>862</v>
      </c>
      <c r="T16" s="1">
        <v>797</v>
      </c>
      <c r="U16" s="1">
        <v>802</v>
      </c>
      <c r="V16" s="1">
        <v>830</v>
      </c>
      <c r="W16" s="9">
        <f t="shared" si="4"/>
        <v>809.66666666666663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12.122666666666666</v>
      </c>
      <c r="C20" s="23">
        <f>I3/1000</f>
        <v>10.066333333333334</v>
      </c>
      <c r="D20" s="23">
        <f>M3/1000</f>
        <v>10.630666666666666</v>
      </c>
      <c r="E20" s="23">
        <f>Q3/1000</f>
        <v>10.776666666666666</v>
      </c>
      <c r="F20" s="24">
        <f>R3/1000</f>
        <v>10.898999999999999</v>
      </c>
      <c r="G20" s="22"/>
      <c r="H20" s="23">
        <f>W3/1000</f>
        <v>11.051</v>
      </c>
    </row>
    <row r="21" spans="1:8" ht="15.75" x14ac:dyDescent="0.3">
      <c r="A21" s="22" t="s">
        <v>18</v>
      </c>
      <c r="B21" s="23">
        <f t="shared" ref="B21:B24" si="5">E4/1000</f>
        <v>0</v>
      </c>
      <c r="C21" s="23">
        <f t="shared" ref="C21:C24" si="6">I4/1000</f>
        <v>0</v>
      </c>
      <c r="D21" s="23">
        <f t="shared" ref="D21:D25" si="7">M4/1000</f>
        <v>0</v>
      </c>
      <c r="E21" s="23">
        <f t="shared" ref="E21:E24" si="8">Q4/1000</f>
        <v>0</v>
      </c>
      <c r="F21" s="24">
        <f t="shared" ref="F21:F24" si="9">R4/1000</f>
        <v>0</v>
      </c>
      <c r="G21" s="28"/>
      <c r="H21" s="23">
        <f t="shared" ref="H21:H24" si="10">W4/1000</f>
        <v>0</v>
      </c>
    </row>
    <row r="22" spans="1:8" ht="15.75" x14ac:dyDescent="0.3">
      <c r="A22" s="22" t="s">
        <v>19</v>
      </c>
      <c r="B22" s="23">
        <f t="shared" si="5"/>
        <v>0.39833333333333332</v>
      </c>
      <c r="C22" s="23">
        <f t="shared" si="6"/>
        <v>0.41166666666666668</v>
      </c>
      <c r="D22" s="23">
        <f t="shared" si="7"/>
        <v>0.41333333333333333</v>
      </c>
      <c r="E22" s="23">
        <f t="shared" si="8"/>
        <v>0.43433333333333329</v>
      </c>
      <c r="F22" s="24">
        <f t="shared" si="9"/>
        <v>0.41399999999999998</v>
      </c>
      <c r="G22" s="22"/>
      <c r="H22" s="23">
        <f t="shared" si="10"/>
        <v>0.40500000000000003</v>
      </c>
    </row>
    <row r="23" spans="1:8" ht="15.75" x14ac:dyDescent="0.3">
      <c r="A23" s="22" t="s">
        <v>20</v>
      </c>
      <c r="B23" s="23">
        <f t="shared" si="5"/>
        <v>8.8333333333333333E-2</v>
      </c>
      <c r="C23" s="23">
        <f t="shared" si="6"/>
        <v>8.4666666666666668E-2</v>
      </c>
      <c r="D23" s="23">
        <f t="shared" si="7"/>
        <v>7.4333333333333335E-2</v>
      </c>
      <c r="E23" s="23">
        <f t="shared" si="8"/>
        <v>7.7666666666666676E-2</v>
      </c>
      <c r="F23" s="24">
        <f t="shared" si="9"/>
        <v>8.1000000000000003E-2</v>
      </c>
      <c r="G23" s="28"/>
      <c r="H23" s="23">
        <f t="shared" si="10"/>
        <v>0.08</v>
      </c>
    </row>
    <row r="24" spans="1:8" ht="15.75" x14ac:dyDescent="0.3">
      <c r="A24" s="27" t="s">
        <v>21</v>
      </c>
      <c r="B24" s="23">
        <f t="shared" si="5"/>
        <v>1.3346666666666667</v>
      </c>
      <c r="C24" s="23">
        <f t="shared" si="6"/>
        <v>1.165</v>
      </c>
      <c r="D24" s="23">
        <f t="shared" si="7"/>
        <v>1.2533333333333332</v>
      </c>
      <c r="E24" s="23">
        <f t="shared" si="8"/>
        <v>1.2906666666666669</v>
      </c>
      <c r="F24" s="24">
        <f t="shared" si="9"/>
        <v>1.2609999999999999</v>
      </c>
      <c r="G24" s="22"/>
      <c r="H24" s="23">
        <f t="shared" si="10"/>
        <v>1.4650000000000001</v>
      </c>
    </row>
    <row r="25" spans="1:8" ht="15.75" x14ac:dyDescent="0.3">
      <c r="A25" s="22" t="s">
        <v>22</v>
      </c>
      <c r="B25" s="23">
        <f t="shared" ref="B22:B33" si="11">E8/1000</f>
        <v>0.24933333333333335</v>
      </c>
      <c r="C25" s="23">
        <f t="shared" ref="C22:C33" si="12">I8/1000</f>
        <v>0.247</v>
      </c>
      <c r="D25" s="23">
        <f t="shared" si="7"/>
        <v>0.254</v>
      </c>
      <c r="E25" s="23">
        <f t="shared" ref="E22:F33" si="13">Q8/1000</f>
        <v>0.24733333333333335</v>
      </c>
      <c r="F25" s="26">
        <f t="shared" si="13"/>
        <v>0.249</v>
      </c>
      <c r="G25" s="22"/>
      <c r="H25" s="23">
        <f t="shared" ref="H22:H33" si="14">W8/1000</f>
        <v>0.25533333333333336</v>
      </c>
    </row>
    <row r="26" spans="1:8" ht="15.75" x14ac:dyDescent="0.3">
      <c r="A26" s="22" t="s">
        <v>23</v>
      </c>
      <c r="B26" s="23">
        <f>E9/1000</f>
        <v>0.47566666666666668</v>
      </c>
      <c r="C26" s="23">
        <f t="shared" si="12"/>
        <v>0.42599999999999999</v>
      </c>
      <c r="D26" s="23">
        <f t="shared" ref="D22:D33" si="15">M9/1000</f>
        <v>0.47699999999999998</v>
      </c>
      <c r="E26" s="23">
        <f t="shared" si="13"/>
        <v>0.50366666666666671</v>
      </c>
      <c r="F26" s="26">
        <f t="shared" si="13"/>
        <v>0.47099999999999997</v>
      </c>
      <c r="G26" s="22"/>
      <c r="H26" s="23">
        <f t="shared" si="14"/>
        <v>0.53766666666666663</v>
      </c>
    </row>
    <row r="27" spans="1:8" ht="15.75" x14ac:dyDescent="0.3">
      <c r="A27" s="22" t="s">
        <v>24</v>
      </c>
      <c r="B27" s="23">
        <f t="shared" si="11"/>
        <v>2.2893333333333334</v>
      </c>
      <c r="C27" s="23">
        <f t="shared" si="12"/>
        <v>2.1906666666666665</v>
      </c>
      <c r="D27" s="23">
        <f t="shared" si="15"/>
        <v>2.0963333333333334</v>
      </c>
      <c r="E27" s="23">
        <f t="shared" si="13"/>
        <v>2.0773333333333337</v>
      </c>
      <c r="F27" s="26">
        <f t="shared" si="13"/>
        <v>2.1629999999999998</v>
      </c>
      <c r="G27" s="22"/>
      <c r="H27" s="23">
        <f t="shared" si="14"/>
        <v>2.0746666666666664</v>
      </c>
    </row>
    <row r="28" spans="1:8" ht="15.75" x14ac:dyDescent="0.3">
      <c r="A28" s="22" t="s">
        <v>25</v>
      </c>
      <c r="B28" s="23">
        <f t="shared" si="11"/>
        <v>2.3173333333333335</v>
      </c>
      <c r="C28" s="23">
        <f t="shared" si="12"/>
        <v>1.7476666666666667</v>
      </c>
      <c r="D28" s="23">
        <f t="shared" si="15"/>
        <v>1.825</v>
      </c>
      <c r="E28" s="23">
        <f t="shared" si="13"/>
        <v>1.8403333333333332</v>
      </c>
      <c r="F28" s="26">
        <f t="shared" si="13"/>
        <v>1.9330000000000001</v>
      </c>
      <c r="G28" s="22"/>
      <c r="H28" s="23">
        <f t="shared" si="14"/>
        <v>1.9646666666666668</v>
      </c>
    </row>
    <row r="29" spans="1:8" ht="15.75" x14ac:dyDescent="0.3">
      <c r="A29" s="22" t="s">
        <v>26</v>
      </c>
      <c r="B29" s="23">
        <f t="shared" si="11"/>
        <v>1.73</v>
      </c>
      <c r="C29" s="23">
        <f t="shared" si="12"/>
        <v>0.81399999999999995</v>
      </c>
      <c r="D29" s="23">
        <f t="shared" si="15"/>
        <v>1.1706666666666667</v>
      </c>
      <c r="E29" s="23">
        <f t="shared" si="13"/>
        <v>1.206</v>
      </c>
      <c r="F29" s="26">
        <f t="shared" si="13"/>
        <v>1.23</v>
      </c>
      <c r="G29" s="22"/>
      <c r="H29" s="23">
        <f t="shared" si="14"/>
        <v>1.1486666666666667</v>
      </c>
    </row>
    <row r="30" spans="1:8" ht="15.75" x14ac:dyDescent="0.3">
      <c r="A30" s="22" t="s">
        <v>27</v>
      </c>
      <c r="B30" s="23">
        <f t="shared" si="11"/>
        <v>0.68033333333333335</v>
      </c>
      <c r="C30" s="23">
        <f t="shared" si="12"/>
        <v>0.47266666666666668</v>
      </c>
      <c r="D30" s="23">
        <f t="shared" si="15"/>
        <v>0.58266666666666667</v>
      </c>
      <c r="E30" s="23">
        <f t="shared" si="13"/>
        <v>0.59099999999999997</v>
      </c>
      <c r="F30" s="26">
        <f t="shared" si="13"/>
        <v>0.58199999999999996</v>
      </c>
      <c r="G30" s="22"/>
      <c r="H30" s="23">
        <f t="shared" si="14"/>
        <v>0.59233333333333338</v>
      </c>
    </row>
    <row r="31" spans="1:8" ht="15.75" x14ac:dyDescent="0.3">
      <c r="A31" s="22" t="s">
        <v>28</v>
      </c>
      <c r="B31" s="23">
        <f t="shared" si="11"/>
        <v>1.5016666666666667</v>
      </c>
      <c r="C31" s="23">
        <f t="shared" si="12"/>
        <v>1.4923333333333333</v>
      </c>
      <c r="D31" s="23">
        <f t="shared" si="15"/>
        <v>1.528</v>
      </c>
      <c r="E31" s="23">
        <f t="shared" si="13"/>
        <v>1.5373333333333332</v>
      </c>
      <c r="F31" s="26">
        <f t="shared" si="13"/>
        <v>1.5149999999999999</v>
      </c>
      <c r="G31" s="22"/>
      <c r="H31" s="23">
        <f t="shared" si="14"/>
        <v>1.5640000000000001</v>
      </c>
    </row>
    <row r="32" spans="1:8" ht="15.75" x14ac:dyDescent="0.3">
      <c r="A32" s="22" t="s">
        <v>29</v>
      </c>
      <c r="B32" s="23">
        <f t="shared" si="11"/>
        <v>0.11366666666666667</v>
      </c>
      <c r="C32" s="23">
        <f t="shared" si="12"/>
        <v>0.111</v>
      </c>
      <c r="D32" s="23">
        <f t="shared" si="15"/>
        <v>0.11</v>
      </c>
      <c r="E32" s="23">
        <f t="shared" si="13"/>
        <v>0.113</v>
      </c>
      <c r="F32" s="26">
        <f t="shared" si="13"/>
        <v>0.112</v>
      </c>
      <c r="G32" s="22"/>
      <c r="H32" s="23">
        <f t="shared" si="14"/>
        <v>0.11166666666666668</v>
      </c>
    </row>
    <row r="33" spans="1:8" ht="15.75" x14ac:dyDescent="0.3">
      <c r="A33" s="22" t="s">
        <v>30</v>
      </c>
      <c r="B33" s="23">
        <f t="shared" si="11"/>
        <v>0.92933333333333334</v>
      </c>
      <c r="C33" s="23">
        <f t="shared" si="12"/>
        <v>0.88433333333333342</v>
      </c>
      <c r="D33" s="23">
        <f t="shared" si="15"/>
        <v>0.81399999999999995</v>
      </c>
      <c r="E33" s="23">
        <f t="shared" si="13"/>
        <v>0.81833333333333336</v>
      </c>
      <c r="F33" s="26">
        <f t="shared" si="13"/>
        <v>0.86199999999999999</v>
      </c>
      <c r="G33" s="22"/>
      <c r="H33" s="23">
        <f t="shared" si="14"/>
        <v>0.80966666666666665</v>
      </c>
    </row>
  </sheetData>
  <mergeCells count="2">
    <mergeCell ref="B1:R1"/>
    <mergeCell ref="T1:W1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81263-0A08-4DEF-81B5-67A8A6697E56}">
  <dimension ref="A1:W33"/>
  <sheetViews>
    <sheetView workbookViewId="0">
      <selection activeCell="A19" sqref="A19:H33"/>
    </sheetView>
  </sheetViews>
  <sheetFormatPr defaultRowHeight="15" x14ac:dyDescent="0.25"/>
  <cols>
    <col min="1" max="1" width="32.42578125" bestFit="1" customWidth="1"/>
    <col min="2" max="8" width="12.28515625" customWidth="1"/>
  </cols>
  <sheetData>
    <row r="1" spans="1:23" x14ac:dyDescent="0.25">
      <c r="A1" s="12" t="s">
        <v>42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0" t="s">
        <v>33</v>
      </c>
    </row>
    <row r="3" spans="1:23" ht="15.75" thickTop="1" x14ac:dyDescent="0.25">
      <c r="A3" t="s">
        <v>1</v>
      </c>
      <c r="B3" s="1">
        <v>22796</v>
      </c>
      <c r="C3" s="1">
        <v>23076</v>
      </c>
      <c r="D3" s="1">
        <v>23208</v>
      </c>
      <c r="E3" s="7">
        <f>SUM(B3:D3)/3</f>
        <v>23026.666666666668</v>
      </c>
      <c r="F3" s="1">
        <v>21163</v>
      </c>
      <c r="G3" s="1">
        <v>21345</v>
      </c>
      <c r="H3" s="1">
        <v>21882</v>
      </c>
      <c r="I3" s="7">
        <f>SUM(F3:H3)/3</f>
        <v>21463.333333333332</v>
      </c>
      <c r="J3" s="1">
        <v>22279</v>
      </c>
      <c r="K3" s="1">
        <v>22452</v>
      </c>
      <c r="L3" s="1">
        <v>22387</v>
      </c>
      <c r="M3" s="7">
        <f>SUM(J3:L3)/3</f>
        <v>22372.666666666668</v>
      </c>
      <c r="N3" s="1">
        <v>22744</v>
      </c>
      <c r="O3" s="1">
        <v>22876</v>
      </c>
      <c r="P3" s="1">
        <v>22694</v>
      </c>
      <c r="Q3" s="7">
        <f>SUM(N3:P3)/3</f>
        <v>22771.333333333332</v>
      </c>
      <c r="R3" s="7">
        <v>22409</v>
      </c>
      <c r="T3" s="1">
        <v>22706</v>
      </c>
      <c r="U3" s="1">
        <v>22712</v>
      </c>
      <c r="V3" s="1">
        <v>22798</v>
      </c>
      <c r="W3" s="8">
        <f>SUM(T3:V3)/3</f>
        <v>22738.666666666668</v>
      </c>
    </row>
    <row r="4" spans="1:23" x14ac:dyDescent="0.25">
      <c r="A4" t="s">
        <v>18</v>
      </c>
      <c r="B4" s="1" t="s">
        <v>32</v>
      </c>
      <c r="C4" s="1" t="s">
        <v>32</v>
      </c>
      <c r="D4" s="1" t="s">
        <v>32</v>
      </c>
      <c r="E4" s="7" t="s">
        <v>32</v>
      </c>
      <c r="F4" s="1" t="s">
        <v>32</v>
      </c>
      <c r="G4" s="1" t="s">
        <v>32</v>
      </c>
      <c r="H4" s="1" t="s">
        <v>32</v>
      </c>
      <c r="I4" s="7" t="s">
        <v>32</v>
      </c>
      <c r="J4" s="1" t="s">
        <v>32</v>
      </c>
      <c r="K4" s="1" t="s">
        <v>32</v>
      </c>
      <c r="L4" s="1" t="s">
        <v>32</v>
      </c>
      <c r="M4" s="7" t="s">
        <v>32</v>
      </c>
      <c r="N4" s="1" t="s">
        <v>32</v>
      </c>
      <c r="O4" s="1" t="s">
        <v>32</v>
      </c>
      <c r="P4" s="1" t="s">
        <v>32</v>
      </c>
      <c r="Q4" s="7" t="s">
        <v>32</v>
      </c>
      <c r="R4" s="7" t="s">
        <v>32</v>
      </c>
      <c r="T4" s="1" t="s">
        <v>32</v>
      </c>
      <c r="U4" s="1" t="s">
        <v>32</v>
      </c>
      <c r="V4" s="1" t="s">
        <v>32</v>
      </c>
      <c r="W4" s="11" t="s">
        <v>32</v>
      </c>
    </row>
    <row r="5" spans="1:23" x14ac:dyDescent="0.25">
      <c r="A5" t="s">
        <v>19</v>
      </c>
      <c r="B5" s="1" t="s">
        <v>32</v>
      </c>
      <c r="C5" s="1" t="s">
        <v>32</v>
      </c>
      <c r="D5" s="1" t="s">
        <v>32</v>
      </c>
      <c r="E5" s="7" t="s">
        <v>32</v>
      </c>
      <c r="F5" s="1" t="s">
        <v>32</v>
      </c>
      <c r="G5" s="1" t="s">
        <v>32</v>
      </c>
      <c r="H5" s="1" t="s">
        <v>32</v>
      </c>
      <c r="I5" s="7" t="s">
        <v>32</v>
      </c>
      <c r="J5" s="1" t="s">
        <v>32</v>
      </c>
      <c r="K5" s="1" t="s">
        <v>32</v>
      </c>
      <c r="L5" s="1" t="s">
        <v>32</v>
      </c>
      <c r="M5" s="7" t="s">
        <v>32</v>
      </c>
      <c r="N5" s="1" t="s">
        <v>32</v>
      </c>
      <c r="O5" s="1" t="s">
        <v>32</v>
      </c>
      <c r="P5" s="1" t="s">
        <v>32</v>
      </c>
      <c r="Q5" s="7" t="s">
        <v>32</v>
      </c>
      <c r="R5" s="7" t="s">
        <v>32</v>
      </c>
      <c r="T5" s="1" t="s">
        <v>32</v>
      </c>
      <c r="U5" s="1" t="s">
        <v>32</v>
      </c>
      <c r="V5" s="1" t="s">
        <v>32</v>
      </c>
      <c r="W5" s="11" t="s">
        <v>32</v>
      </c>
    </row>
    <row r="6" spans="1:23" x14ac:dyDescent="0.25">
      <c r="A6" t="s">
        <v>20</v>
      </c>
      <c r="B6" s="1">
        <v>2313</v>
      </c>
      <c r="C6" s="1">
        <v>2408</v>
      </c>
      <c r="D6" s="1">
        <v>2480</v>
      </c>
      <c r="E6" s="7">
        <f t="shared" ref="E6:E16" si="0">SUM(B6:D6)/3</f>
        <v>2400.3333333333335</v>
      </c>
      <c r="F6" s="1">
        <v>2473</v>
      </c>
      <c r="G6" s="1">
        <v>2500</v>
      </c>
      <c r="H6" s="1">
        <v>2553</v>
      </c>
      <c r="I6" s="7">
        <f t="shared" ref="I6:I16" si="1">SUM(F6:H6)/3</f>
        <v>2508.6666666666665</v>
      </c>
      <c r="J6" s="1">
        <v>2502</v>
      </c>
      <c r="K6" s="1">
        <v>2479</v>
      </c>
      <c r="L6" s="1">
        <v>2440</v>
      </c>
      <c r="M6" s="7">
        <f t="shared" ref="M6:M16" si="2">SUM(J6:L6)/3</f>
        <v>2473.6666666666665</v>
      </c>
      <c r="N6" s="1">
        <v>2416</v>
      </c>
      <c r="O6" s="1">
        <v>2431</v>
      </c>
      <c r="P6" s="1">
        <v>2407</v>
      </c>
      <c r="Q6" s="7">
        <f t="shared" ref="Q6:Q16" si="3">SUM(N6:P6)/3</f>
        <v>2418</v>
      </c>
      <c r="R6" s="7">
        <v>2450</v>
      </c>
      <c r="T6" s="1">
        <v>2340</v>
      </c>
      <c r="U6" s="1">
        <v>2327</v>
      </c>
      <c r="V6" s="1">
        <v>2317</v>
      </c>
      <c r="W6" s="8">
        <f t="shared" ref="W6:W16" si="4">SUM(T6:V6)/3</f>
        <v>2328</v>
      </c>
    </row>
    <row r="7" spans="1:23" x14ac:dyDescent="0.25">
      <c r="A7" s="5" t="s">
        <v>21</v>
      </c>
      <c r="B7" s="1">
        <v>2841</v>
      </c>
      <c r="C7" s="1">
        <v>2831</v>
      </c>
      <c r="D7" s="1">
        <v>2865</v>
      </c>
      <c r="E7" s="7">
        <f t="shared" si="0"/>
        <v>2845.6666666666665</v>
      </c>
      <c r="F7" s="1">
        <v>2629</v>
      </c>
      <c r="G7" s="1">
        <v>2654</v>
      </c>
      <c r="H7" s="1">
        <v>2717</v>
      </c>
      <c r="I7" s="7">
        <f t="shared" si="1"/>
        <v>2666.6666666666665</v>
      </c>
      <c r="J7" s="1">
        <v>2785</v>
      </c>
      <c r="K7" s="1">
        <v>2756</v>
      </c>
      <c r="L7" s="1">
        <v>2755</v>
      </c>
      <c r="M7" s="7">
        <f t="shared" si="2"/>
        <v>2765.3333333333335</v>
      </c>
      <c r="N7" s="1">
        <v>2835</v>
      </c>
      <c r="O7" s="1">
        <v>2837</v>
      </c>
      <c r="P7" s="1">
        <v>2819</v>
      </c>
      <c r="Q7" s="7">
        <f t="shared" si="3"/>
        <v>2830.3333333333335</v>
      </c>
      <c r="R7" s="7">
        <v>2777</v>
      </c>
      <c r="T7" s="1">
        <v>2739</v>
      </c>
      <c r="U7" s="1">
        <v>2730</v>
      </c>
      <c r="V7" s="1">
        <v>2759</v>
      </c>
      <c r="W7" s="8">
        <f t="shared" si="4"/>
        <v>2742.6666666666665</v>
      </c>
    </row>
    <row r="8" spans="1:23" x14ac:dyDescent="0.25">
      <c r="A8" t="s">
        <v>22</v>
      </c>
      <c r="B8" s="1">
        <v>48</v>
      </c>
      <c r="C8" s="1">
        <v>42</v>
      </c>
      <c r="D8" s="1">
        <v>42</v>
      </c>
      <c r="E8" s="7">
        <f t="shared" si="0"/>
        <v>44</v>
      </c>
      <c r="F8" s="1">
        <v>45</v>
      </c>
      <c r="G8" s="1">
        <v>46</v>
      </c>
      <c r="H8" s="1">
        <v>43</v>
      </c>
      <c r="I8" s="7">
        <f t="shared" si="1"/>
        <v>44.666666666666664</v>
      </c>
      <c r="J8" s="1">
        <v>46</v>
      </c>
      <c r="K8" s="1">
        <v>43</v>
      </c>
      <c r="L8" s="1">
        <v>43</v>
      </c>
      <c r="M8" s="7">
        <f t="shared" si="2"/>
        <v>44</v>
      </c>
      <c r="N8" s="1">
        <v>46</v>
      </c>
      <c r="O8" s="1">
        <v>43</v>
      </c>
      <c r="P8" s="1">
        <v>45</v>
      </c>
      <c r="Q8" s="7">
        <f t="shared" si="3"/>
        <v>44.666666666666664</v>
      </c>
      <c r="R8" s="7">
        <v>44</v>
      </c>
      <c r="T8" s="1">
        <v>43</v>
      </c>
      <c r="U8" s="1">
        <v>42</v>
      </c>
      <c r="V8" s="1">
        <v>44</v>
      </c>
      <c r="W8" s="8">
        <f t="shared" si="4"/>
        <v>43</v>
      </c>
    </row>
    <row r="9" spans="1:23" x14ac:dyDescent="0.25">
      <c r="A9" t="s">
        <v>23</v>
      </c>
      <c r="B9" s="1">
        <v>615</v>
      </c>
      <c r="C9" s="1">
        <v>595</v>
      </c>
      <c r="D9" s="1">
        <v>603</v>
      </c>
      <c r="E9" s="7">
        <f t="shared" si="0"/>
        <v>604.33333333333337</v>
      </c>
      <c r="F9" s="1">
        <v>556</v>
      </c>
      <c r="G9" s="1">
        <v>593</v>
      </c>
      <c r="H9" s="1">
        <v>602</v>
      </c>
      <c r="I9" s="7">
        <f t="shared" si="1"/>
        <v>583.66666666666663</v>
      </c>
      <c r="J9" s="1">
        <v>591</v>
      </c>
      <c r="K9" s="1">
        <v>595</v>
      </c>
      <c r="L9" s="1">
        <v>584</v>
      </c>
      <c r="M9" s="7">
        <f t="shared" si="2"/>
        <v>590</v>
      </c>
      <c r="N9" s="1">
        <v>597</v>
      </c>
      <c r="O9" s="1">
        <v>593</v>
      </c>
      <c r="P9" s="1">
        <v>583</v>
      </c>
      <c r="Q9" s="7">
        <f t="shared" si="3"/>
        <v>591</v>
      </c>
      <c r="R9" s="7">
        <v>592</v>
      </c>
      <c r="T9" s="1">
        <v>665</v>
      </c>
      <c r="U9" s="1">
        <v>682</v>
      </c>
      <c r="V9" s="1">
        <v>699</v>
      </c>
      <c r="W9" s="8">
        <f t="shared" si="4"/>
        <v>682</v>
      </c>
    </row>
    <row r="10" spans="1:23" x14ac:dyDescent="0.25">
      <c r="A10" t="s">
        <v>24</v>
      </c>
      <c r="B10" s="1">
        <v>4777</v>
      </c>
      <c r="C10" s="1">
        <v>4881</v>
      </c>
      <c r="D10" s="1">
        <v>4939</v>
      </c>
      <c r="E10" s="7">
        <f t="shared" si="0"/>
        <v>4865.666666666667</v>
      </c>
      <c r="F10" s="1">
        <v>4962</v>
      </c>
      <c r="G10" s="1">
        <v>4791</v>
      </c>
      <c r="H10" s="1">
        <v>4829</v>
      </c>
      <c r="I10" s="7">
        <f t="shared" si="1"/>
        <v>4860.666666666667</v>
      </c>
      <c r="J10" s="1">
        <v>5029</v>
      </c>
      <c r="K10" s="1">
        <v>5071</v>
      </c>
      <c r="L10" s="1">
        <v>4972</v>
      </c>
      <c r="M10" s="7">
        <f t="shared" si="2"/>
        <v>5024</v>
      </c>
      <c r="N10" s="1">
        <v>5127</v>
      </c>
      <c r="O10" s="1">
        <v>5128</v>
      </c>
      <c r="P10" s="1">
        <v>5127</v>
      </c>
      <c r="Q10" s="7">
        <f t="shared" si="3"/>
        <v>5127.333333333333</v>
      </c>
      <c r="R10" s="7">
        <v>4969</v>
      </c>
      <c r="T10" s="1">
        <v>5349</v>
      </c>
      <c r="U10" s="1">
        <v>5328</v>
      </c>
      <c r="V10" s="1">
        <v>5345</v>
      </c>
      <c r="W10" s="8">
        <f t="shared" si="4"/>
        <v>5340.666666666667</v>
      </c>
    </row>
    <row r="11" spans="1:23" x14ac:dyDescent="0.25">
      <c r="A11" t="s">
        <v>25</v>
      </c>
      <c r="B11" s="1">
        <v>4482</v>
      </c>
      <c r="C11" s="1">
        <v>4453</v>
      </c>
      <c r="D11" s="1">
        <v>4439</v>
      </c>
      <c r="E11" s="7">
        <f t="shared" si="0"/>
        <v>4458</v>
      </c>
      <c r="F11" s="1">
        <v>4011</v>
      </c>
      <c r="G11" s="1">
        <v>4059</v>
      </c>
      <c r="H11" s="1">
        <v>4080</v>
      </c>
      <c r="I11" s="7">
        <f t="shared" si="1"/>
        <v>4050</v>
      </c>
      <c r="J11" s="1">
        <v>4031</v>
      </c>
      <c r="K11" s="1">
        <v>4071</v>
      </c>
      <c r="L11" s="1">
        <v>4084</v>
      </c>
      <c r="M11" s="7">
        <f t="shared" si="2"/>
        <v>4062</v>
      </c>
      <c r="N11" s="1">
        <v>4169</v>
      </c>
      <c r="O11" s="1">
        <v>4177</v>
      </c>
      <c r="P11" s="1">
        <v>4173</v>
      </c>
      <c r="Q11" s="7">
        <f t="shared" si="3"/>
        <v>4173</v>
      </c>
      <c r="R11" s="7">
        <v>4186</v>
      </c>
      <c r="T11" s="1">
        <v>4198</v>
      </c>
      <c r="U11" s="1">
        <v>4226</v>
      </c>
      <c r="V11" s="1">
        <v>4175</v>
      </c>
      <c r="W11" s="8">
        <f t="shared" si="4"/>
        <v>4199.666666666667</v>
      </c>
    </row>
    <row r="12" spans="1:23" x14ac:dyDescent="0.25">
      <c r="A12" t="s">
        <v>26</v>
      </c>
      <c r="B12" s="1">
        <v>2114</v>
      </c>
      <c r="C12" s="1">
        <v>2123</v>
      </c>
      <c r="D12" s="1">
        <v>2096</v>
      </c>
      <c r="E12" s="7">
        <f t="shared" si="0"/>
        <v>2111</v>
      </c>
      <c r="F12" s="1">
        <v>1193</v>
      </c>
      <c r="G12" s="1">
        <v>1300</v>
      </c>
      <c r="H12" s="1">
        <v>1561</v>
      </c>
      <c r="I12" s="7">
        <f t="shared" si="1"/>
        <v>1351.3333333333333</v>
      </c>
      <c r="J12" s="1">
        <v>1782</v>
      </c>
      <c r="K12" s="1">
        <v>1822</v>
      </c>
      <c r="L12" s="1">
        <v>1860</v>
      </c>
      <c r="M12" s="7">
        <f t="shared" si="2"/>
        <v>1821.3333333333333</v>
      </c>
      <c r="N12" s="1">
        <v>1882</v>
      </c>
      <c r="O12" s="1">
        <v>1938</v>
      </c>
      <c r="P12" s="1">
        <v>1914</v>
      </c>
      <c r="Q12" s="7">
        <f t="shared" si="3"/>
        <v>1911.3333333333333</v>
      </c>
      <c r="R12" s="7">
        <v>1799</v>
      </c>
      <c r="T12" s="1">
        <v>1877</v>
      </c>
      <c r="U12" s="1">
        <v>1879</v>
      </c>
      <c r="V12" s="1">
        <v>1917</v>
      </c>
      <c r="W12" s="8">
        <f t="shared" si="4"/>
        <v>1891</v>
      </c>
    </row>
    <row r="13" spans="1:23" x14ac:dyDescent="0.25">
      <c r="A13" t="s">
        <v>27</v>
      </c>
      <c r="B13" s="1">
        <v>823</v>
      </c>
      <c r="C13" s="1">
        <v>848</v>
      </c>
      <c r="D13" s="1">
        <v>843</v>
      </c>
      <c r="E13" s="7">
        <f t="shared" si="0"/>
        <v>838</v>
      </c>
      <c r="F13" s="1">
        <v>657</v>
      </c>
      <c r="G13" s="1">
        <v>716</v>
      </c>
      <c r="H13" s="1">
        <v>775</v>
      </c>
      <c r="I13" s="7">
        <f t="shared" si="1"/>
        <v>716</v>
      </c>
      <c r="J13" s="1">
        <v>807</v>
      </c>
      <c r="K13" s="1">
        <v>826</v>
      </c>
      <c r="L13" s="1">
        <v>818</v>
      </c>
      <c r="M13" s="7">
        <f t="shared" si="2"/>
        <v>817</v>
      </c>
      <c r="N13" s="1">
        <v>838</v>
      </c>
      <c r="O13" s="1">
        <v>834</v>
      </c>
      <c r="P13" s="1">
        <v>824</v>
      </c>
      <c r="Q13" s="7">
        <f t="shared" si="3"/>
        <v>832</v>
      </c>
      <c r="R13" s="7">
        <v>801</v>
      </c>
      <c r="T13" s="1">
        <v>819</v>
      </c>
      <c r="U13" s="1">
        <v>827</v>
      </c>
      <c r="V13" s="1">
        <v>835</v>
      </c>
      <c r="W13" s="8">
        <f t="shared" si="4"/>
        <v>827</v>
      </c>
    </row>
    <row r="14" spans="1:23" x14ac:dyDescent="0.25">
      <c r="A14" t="s">
        <v>28</v>
      </c>
      <c r="B14" s="1">
        <v>705</v>
      </c>
      <c r="C14" s="1">
        <v>720</v>
      </c>
      <c r="D14" s="1">
        <v>708</v>
      </c>
      <c r="E14" s="7">
        <f t="shared" si="0"/>
        <v>711</v>
      </c>
      <c r="F14" s="1">
        <v>706</v>
      </c>
      <c r="G14" s="1">
        <v>696</v>
      </c>
      <c r="H14" s="1">
        <v>695</v>
      </c>
      <c r="I14" s="7">
        <f t="shared" si="1"/>
        <v>699</v>
      </c>
      <c r="J14" s="1">
        <v>717</v>
      </c>
      <c r="K14" s="1">
        <v>739</v>
      </c>
      <c r="L14" s="1">
        <v>747</v>
      </c>
      <c r="M14" s="7">
        <f t="shared" si="2"/>
        <v>734.33333333333337</v>
      </c>
      <c r="N14" s="1">
        <v>719</v>
      </c>
      <c r="O14" s="1">
        <v>709</v>
      </c>
      <c r="P14" s="1">
        <v>694</v>
      </c>
      <c r="Q14" s="7">
        <f t="shared" si="3"/>
        <v>707.33333333333337</v>
      </c>
      <c r="R14" s="7">
        <v>713</v>
      </c>
      <c r="T14" s="1">
        <v>703</v>
      </c>
      <c r="U14" s="1">
        <v>712</v>
      </c>
      <c r="V14" s="1">
        <v>714</v>
      </c>
      <c r="W14" s="8">
        <f t="shared" si="4"/>
        <v>709.66666666666663</v>
      </c>
    </row>
    <row r="15" spans="1:23" x14ac:dyDescent="0.25">
      <c r="A15" t="s">
        <v>29</v>
      </c>
      <c r="B15" s="1">
        <v>178</v>
      </c>
      <c r="C15" s="1">
        <v>180</v>
      </c>
      <c r="D15" s="1">
        <v>184</v>
      </c>
      <c r="E15" s="7">
        <f t="shared" si="0"/>
        <v>180.66666666666666</v>
      </c>
      <c r="F15" s="1">
        <v>186</v>
      </c>
      <c r="G15" s="1">
        <v>185</v>
      </c>
      <c r="H15" s="1">
        <v>184</v>
      </c>
      <c r="I15" s="7">
        <f t="shared" si="1"/>
        <v>185</v>
      </c>
      <c r="J15" s="1">
        <v>177</v>
      </c>
      <c r="K15" s="1">
        <v>181</v>
      </c>
      <c r="L15" s="1">
        <v>187</v>
      </c>
      <c r="M15" s="7">
        <f t="shared" si="2"/>
        <v>181.66666666666666</v>
      </c>
      <c r="N15" s="1">
        <v>188</v>
      </c>
      <c r="O15" s="1">
        <v>188</v>
      </c>
      <c r="P15" s="1">
        <v>190</v>
      </c>
      <c r="Q15" s="7">
        <f t="shared" si="3"/>
        <v>188.66666666666666</v>
      </c>
      <c r="R15" s="7">
        <v>184</v>
      </c>
      <c r="T15" s="1">
        <v>189</v>
      </c>
      <c r="U15" s="1">
        <v>190</v>
      </c>
      <c r="V15" s="1">
        <v>188</v>
      </c>
      <c r="W15" s="8">
        <f t="shared" si="4"/>
        <v>189</v>
      </c>
    </row>
    <row r="16" spans="1:23" x14ac:dyDescent="0.25">
      <c r="A16" t="s">
        <v>30</v>
      </c>
      <c r="B16" s="1">
        <v>1883</v>
      </c>
      <c r="C16" s="1">
        <v>1897</v>
      </c>
      <c r="D16" s="1">
        <v>1927</v>
      </c>
      <c r="E16" s="7">
        <f t="shared" si="0"/>
        <v>1902.3333333333333</v>
      </c>
      <c r="F16" s="1">
        <v>1774</v>
      </c>
      <c r="G16" s="1">
        <v>1775</v>
      </c>
      <c r="H16" s="1">
        <v>1772</v>
      </c>
      <c r="I16" s="7">
        <f t="shared" si="1"/>
        <v>1773.6666666666667</v>
      </c>
      <c r="J16" s="1">
        <v>1734</v>
      </c>
      <c r="K16" s="1">
        <v>1771</v>
      </c>
      <c r="L16" s="1">
        <v>1804</v>
      </c>
      <c r="M16" s="7">
        <f t="shared" si="2"/>
        <v>1769.6666666666667</v>
      </c>
      <c r="N16" s="1">
        <v>1834</v>
      </c>
      <c r="O16" s="1">
        <v>1888</v>
      </c>
      <c r="P16" s="1">
        <v>1787</v>
      </c>
      <c r="Q16" s="7">
        <f t="shared" si="3"/>
        <v>1836.3333333333333</v>
      </c>
      <c r="R16" s="7">
        <v>1821</v>
      </c>
      <c r="T16" s="1">
        <v>1793</v>
      </c>
      <c r="U16" s="1">
        <v>1810</v>
      </c>
      <c r="V16" s="1">
        <v>1811</v>
      </c>
      <c r="W16" s="8">
        <f t="shared" si="4"/>
        <v>1804.6666666666667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23.026666666666667</v>
      </c>
      <c r="C20" s="23">
        <f>I3/1000</f>
        <v>21.463333333333331</v>
      </c>
      <c r="D20" s="23">
        <f>M3/1000</f>
        <v>22.372666666666667</v>
      </c>
      <c r="E20" s="23">
        <f>Q3/1000</f>
        <v>22.771333333333331</v>
      </c>
      <c r="F20" s="24">
        <f>R3/1000</f>
        <v>22.408999999999999</v>
      </c>
      <c r="G20" s="22"/>
      <c r="H20" s="23">
        <f>W3/1000</f>
        <v>22.738666666666667</v>
      </c>
    </row>
    <row r="21" spans="1:8" ht="15.75" x14ac:dyDescent="0.3">
      <c r="A21" s="22" t="s">
        <v>18</v>
      </c>
      <c r="B21" s="25" t="s">
        <v>32</v>
      </c>
      <c r="C21" s="25" t="s">
        <v>32</v>
      </c>
      <c r="D21" s="25" t="s">
        <v>32</v>
      </c>
      <c r="E21" s="25" t="s">
        <v>32</v>
      </c>
      <c r="F21" s="26" t="s">
        <v>32</v>
      </c>
      <c r="G21" s="28"/>
      <c r="H21" s="25" t="s">
        <v>32</v>
      </c>
    </row>
    <row r="22" spans="1:8" ht="15.75" x14ac:dyDescent="0.3">
      <c r="A22" s="22" t="s">
        <v>19</v>
      </c>
      <c r="B22" s="25" t="s">
        <v>32</v>
      </c>
      <c r="C22" s="25" t="s">
        <v>32</v>
      </c>
      <c r="D22" s="25" t="s">
        <v>32</v>
      </c>
      <c r="E22" s="25" t="s">
        <v>32</v>
      </c>
      <c r="F22" s="26" t="s">
        <v>32</v>
      </c>
      <c r="G22" s="28"/>
      <c r="H22" s="25" t="s">
        <v>32</v>
      </c>
    </row>
    <row r="23" spans="1:8" ht="15.75" x14ac:dyDescent="0.3">
      <c r="A23" s="22" t="s">
        <v>20</v>
      </c>
      <c r="B23" s="23">
        <f t="shared" ref="B21:B26" si="5">E6/1000</f>
        <v>2.4003333333333337</v>
      </c>
      <c r="C23" s="23">
        <f t="shared" ref="C21:C26" si="6">I6/1000</f>
        <v>2.5086666666666666</v>
      </c>
      <c r="D23" s="23">
        <f t="shared" ref="D21:D26" si="7">M6/1000</f>
        <v>2.4736666666666665</v>
      </c>
      <c r="E23" s="23">
        <f t="shared" ref="E21:E26" si="8">Q6/1000</f>
        <v>2.4180000000000001</v>
      </c>
      <c r="F23" s="24">
        <f t="shared" ref="F21:F26" si="9">R6/1000</f>
        <v>2.4500000000000002</v>
      </c>
      <c r="G23" s="28"/>
      <c r="H23" s="23">
        <f t="shared" ref="H21:H33" si="10">W6/1000</f>
        <v>2.3279999999999998</v>
      </c>
    </row>
    <row r="24" spans="1:8" ht="15.75" x14ac:dyDescent="0.3">
      <c r="A24" s="27" t="s">
        <v>21</v>
      </c>
      <c r="B24" s="23">
        <f t="shared" si="5"/>
        <v>2.8456666666666663</v>
      </c>
      <c r="C24" s="23">
        <f t="shared" si="6"/>
        <v>2.6666666666666665</v>
      </c>
      <c r="D24" s="23">
        <f t="shared" si="7"/>
        <v>2.7653333333333334</v>
      </c>
      <c r="E24" s="23">
        <f t="shared" si="8"/>
        <v>2.8303333333333334</v>
      </c>
      <c r="F24" s="24">
        <f t="shared" si="9"/>
        <v>2.7770000000000001</v>
      </c>
      <c r="G24" s="22"/>
      <c r="H24" s="23">
        <f t="shared" si="10"/>
        <v>2.7426666666666666</v>
      </c>
    </row>
    <row r="25" spans="1:8" ht="15.75" x14ac:dyDescent="0.3">
      <c r="A25" s="22" t="s">
        <v>22</v>
      </c>
      <c r="B25" s="23">
        <f t="shared" si="5"/>
        <v>4.3999999999999997E-2</v>
      </c>
      <c r="C25" s="23">
        <f t="shared" si="6"/>
        <v>4.4666666666666667E-2</v>
      </c>
      <c r="D25" s="23">
        <f t="shared" si="7"/>
        <v>4.3999999999999997E-2</v>
      </c>
      <c r="E25" s="23">
        <f t="shared" si="8"/>
        <v>4.4666666666666667E-2</v>
      </c>
      <c r="F25" s="24">
        <f t="shared" si="9"/>
        <v>4.3999999999999997E-2</v>
      </c>
      <c r="G25" s="22"/>
      <c r="H25" s="23">
        <f t="shared" si="10"/>
        <v>4.2999999999999997E-2</v>
      </c>
    </row>
    <row r="26" spans="1:8" ht="15.75" x14ac:dyDescent="0.3">
      <c r="A26" s="22" t="s">
        <v>23</v>
      </c>
      <c r="B26" s="23">
        <f t="shared" si="5"/>
        <v>0.60433333333333339</v>
      </c>
      <c r="C26" s="23">
        <f t="shared" si="6"/>
        <v>0.58366666666666667</v>
      </c>
      <c r="D26" s="23">
        <f t="shared" si="7"/>
        <v>0.59</v>
      </c>
      <c r="E26" s="23">
        <f t="shared" si="8"/>
        <v>0.59099999999999997</v>
      </c>
      <c r="F26" s="24">
        <f t="shared" si="9"/>
        <v>0.59199999999999997</v>
      </c>
      <c r="G26" s="22"/>
      <c r="H26" s="23">
        <f t="shared" si="10"/>
        <v>0.68200000000000005</v>
      </c>
    </row>
    <row r="27" spans="1:8" ht="15.75" x14ac:dyDescent="0.3">
      <c r="A27" s="22" t="s">
        <v>24</v>
      </c>
      <c r="B27" s="23">
        <f t="shared" ref="B21:B33" si="11">E10/1000</f>
        <v>4.8656666666666668</v>
      </c>
      <c r="C27" s="23">
        <f t="shared" ref="C21:C33" si="12">I10/1000</f>
        <v>4.8606666666666669</v>
      </c>
      <c r="D27" s="23">
        <f t="shared" ref="D21:D33" si="13">M10/1000</f>
        <v>5.024</v>
      </c>
      <c r="E27" s="23">
        <f t="shared" ref="E21:F33" si="14">Q10/1000</f>
        <v>5.1273333333333326</v>
      </c>
      <c r="F27" s="26">
        <f t="shared" si="14"/>
        <v>4.9690000000000003</v>
      </c>
      <c r="G27" s="22"/>
      <c r="H27" s="23">
        <f t="shared" si="10"/>
        <v>5.3406666666666673</v>
      </c>
    </row>
    <row r="28" spans="1:8" ht="15.75" x14ac:dyDescent="0.3">
      <c r="A28" s="22" t="s">
        <v>25</v>
      </c>
      <c r="B28" s="23">
        <f t="shared" si="11"/>
        <v>4.4580000000000002</v>
      </c>
      <c r="C28" s="23">
        <f t="shared" si="12"/>
        <v>4.05</v>
      </c>
      <c r="D28" s="23">
        <f t="shared" si="13"/>
        <v>4.0620000000000003</v>
      </c>
      <c r="E28" s="23">
        <f t="shared" si="14"/>
        <v>4.173</v>
      </c>
      <c r="F28" s="26">
        <f t="shared" si="14"/>
        <v>4.1859999999999999</v>
      </c>
      <c r="G28" s="22"/>
      <c r="H28" s="23">
        <f t="shared" si="10"/>
        <v>4.1996666666666673</v>
      </c>
    </row>
    <row r="29" spans="1:8" ht="15.75" x14ac:dyDescent="0.3">
      <c r="A29" s="22" t="s">
        <v>26</v>
      </c>
      <c r="B29" s="23">
        <f t="shared" si="11"/>
        <v>2.1110000000000002</v>
      </c>
      <c r="C29" s="23">
        <f t="shared" si="12"/>
        <v>1.3513333333333333</v>
      </c>
      <c r="D29" s="23">
        <f t="shared" si="13"/>
        <v>1.8213333333333332</v>
      </c>
      <c r="E29" s="23">
        <f t="shared" si="14"/>
        <v>1.9113333333333333</v>
      </c>
      <c r="F29" s="26">
        <f t="shared" si="14"/>
        <v>1.7989999999999999</v>
      </c>
      <c r="G29" s="22"/>
      <c r="H29" s="23">
        <f t="shared" si="10"/>
        <v>1.891</v>
      </c>
    </row>
    <row r="30" spans="1:8" ht="15.75" x14ac:dyDescent="0.3">
      <c r="A30" s="22" t="s">
        <v>27</v>
      </c>
      <c r="B30" s="23">
        <f t="shared" si="11"/>
        <v>0.83799999999999997</v>
      </c>
      <c r="C30" s="23">
        <f t="shared" si="12"/>
        <v>0.71599999999999997</v>
      </c>
      <c r="D30" s="23">
        <f t="shared" si="13"/>
        <v>0.81699999999999995</v>
      </c>
      <c r="E30" s="23">
        <f t="shared" si="14"/>
        <v>0.83199999999999996</v>
      </c>
      <c r="F30" s="26">
        <f t="shared" si="14"/>
        <v>0.80100000000000005</v>
      </c>
      <c r="G30" s="22"/>
      <c r="H30" s="23">
        <f t="shared" si="10"/>
        <v>0.82699999999999996</v>
      </c>
    </row>
    <row r="31" spans="1:8" ht="15.75" x14ac:dyDescent="0.3">
      <c r="A31" s="22" t="s">
        <v>28</v>
      </c>
      <c r="B31" s="23">
        <f t="shared" si="11"/>
        <v>0.71099999999999997</v>
      </c>
      <c r="C31" s="23">
        <f t="shared" si="12"/>
        <v>0.69899999999999995</v>
      </c>
      <c r="D31" s="23">
        <f t="shared" si="13"/>
        <v>0.73433333333333339</v>
      </c>
      <c r="E31" s="23">
        <f t="shared" si="14"/>
        <v>0.70733333333333337</v>
      </c>
      <c r="F31" s="26">
        <f t="shared" si="14"/>
        <v>0.71299999999999997</v>
      </c>
      <c r="G31" s="22"/>
      <c r="H31" s="23">
        <f t="shared" si="10"/>
        <v>0.70966666666666667</v>
      </c>
    </row>
    <row r="32" spans="1:8" ht="15.75" x14ac:dyDescent="0.3">
      <c r="A32" s="22" t="s">
        <v>29</v>
      </c>
      <c r="B32" s="23">
        <f t="shared" si="11"/>
        <v>0.18066666666666667</v>
      </c>
      <c r="C32" s="23">
        <f t="shared" si="12"/>
        <v>0.185</v>
      </c>
      <c r="D32" s="23">
        <f t="shared" si="13"/>
        <v>0.18166666666666667</v>
      </c>
      <c r="E32" s="23">
        <f t="shared" si="14"/>
        <v>0.18866666666666665</v>
      </c>
      <c r="F32" s="26">
        <f t="shared" si="14"/>
        <v>0.184</v>
      </c>
      <c r="G32" s="22"/>
      <c r="H32" s="23">
        <f t="shared" si="10"/>
        <v>0.189</v>
      </c>
    </row>
    <row r="33" spans="1:8" ht="15.75" x14ac:dyDescent="0.3">
      <c r="A33" s="22" t="s">
        <v>30</v>
      </c>
      <c r="B33" s="23">
        <f t="shared" si="11"/>
        <v>1.9023333333333332</v>
      </c>
      <c r="C33" s="23">
        <f t="shared" si="12"/>
        <v>1.7736666666666667</v>
      </c>
      <c r="D33" s="23">
        <f t="shared" si="13"/>
        <v>1.7696666666666667</v>
      </c>
      <c r="E33" s="23">
        <f t="shared" si="14"/>
        <v>1.8363333333333332</v>
      </c>
      <c r="F33" s="26">
        <f t="shared" si="14"/>
        <v>1.821</v>
      </c>
      <c r="G33" s="22"/>
      <c r="H33" s="23">
        <f t="shared" si="10"/>
        <v>1.8046666666666666</v>
      </c>
    </row>
  </sheetData>
  <mergeCells count="2">
    <mergeCell ref="B1:R1"/>
    <mergeCell ref="T1:W1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46419-EF40-4D35-AF14-0B807DD4B53F}">
  <dimension ref="A1:W33"/>
  <sheetViews>
    <sheetView tabSelected="1" workbookViewId="0">
      <selection activeCell="E30" sqref="E30"/>
    </sheetView>
  </sheetViews>
  <sheetFormatPr defaultRowHeight="15" x14ac:dyDescent="0.25"/>
  <cols>
    <col min="1" max="1" width="32.42578125" bestFit="1" customWidth="1"/>
    <col min="2" max="8" width="12.28515625" customWidth="1"/>
  </cols>
  <sheetData>
    <row r="1" spans="1:23" x14ac:dyDescent="0.25">
      <c r="A1" s="12" t="s">
        <v>41</v>
      </c>
      <c r="B1" s="18">
        <v>2020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T1" s="18">
        <v>2021</v>
      </c>
      <c r="U1" s="18"/>
      <c r="V1" s="18"/>
      <c r="W1" s="18"/>
    </row>
    <row r="2" spans="1:23" ht="15.75" thickBot="1" x14ac:dyDescent="0.3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4" t="s">
        <v>2</v>
      </c>
      <c r="U2" s="4" t="s">
        <v>3</v>
      </c>
      <c r="V2" s="4" t="s">
        <v>4</v>
      </c>
      <c r="W2" s="10" t="s">
        <v>33</v>
      </c>
    </row>
    <row r="3" spans="1:23" ht="15.75" thickTop="1" x14ac:dyDescent="0.25">
      <c r="A3" t="s">
        <v>1</v>
      </c>
      <c r="B3" s="1">
        <v>3700</v>
      </c>
      <c r="C3" s="1">
        <v>3768</v>
      </c>
      <c r="D3" s="1">
        <v>3912</v>
      </c>
      <c r="E3" s="7">
        <f>SUM(B3:D3)/3</f>
        <v>3793.3333333333335</v>
      </c>
      <c r="F3" s="1">
        <v>3618</v>
      </c>
      <c r="G3" s="1">
        <v>3695</v>
      </c>
      <c r="H3" s="1">
        <v>3684</v>
      </c>
      <c r="I3" s="7">
        <f>SUM(F3:H3)/3</f>
        <v>3665.6666666666665</v>
      </c>
      <c r="J3" s="1">
        <v>3673</v>
      </c>
      <c r="K3" s="1">
        <v>3728</v>
      </c>
      <c r="L3" s="1">
        <v>3749</v>
      </c>
      <c r="M3" s="7">
        <f>SUM(J3:L3)/3</f>
        <v>3716.6666666666665</v>
      </c>
      <c r="N3" s="1">
        <v>3766</v>
      </c>
      <c r="O3" s="1">
        <v>3785</v>
      </c>
      <c r="P3" s="1">
        <v>3775</v>
      </c>
      <c r="Q3" s="7">
        <f>SUM(N3:P3)/3</f>
        <v>3775.3333333333335</v>
      </c>
      <c r="R3" s="1">
        <v>3738</v>
      </c>
      <c r="T3" s="1">
        <v>3670</v>
      </c>
      <c r="U3" s="1">
        <v>3669</v>
      </c>
      <c r="V3" s="1">
        <v>3704</v>
      </c>
      <c r="W3" s="11" cm="1">
        <f t="array" ref="W3">SUM(T3:V3/3)</f>
        <v>3681</v>
      </c>
    </row>
    <row r="4" spans="1:23" x14ac:dyDescent="0.25">
      <c r="A4" t="s">
        <v>18</v>
      </c>
      <c r="B4" s="1" t="s">
        <v>32</v>
      </c>
      <c r="C4" s="1" t="s">
        <v>32</v>
      </c>
      <c r="D4" s="1" t="s">
        <v>32</v>
      </c>
      <c r="E4" s="7" t="s">
        <v>32</v>
      </c>
      <c r="F4" s="1" t="s">
        <v>32</v>
      </c>
      <c r="G4" s="1" t="s">
        <v>32</v>
      </c>
      <c r="H4" s="1" t="s">
        <v>32</v>
      </c>
      <c r="I4" s="7" t="s">
        <v>32</v>
      </c>
      <c r="J4" s="1" t="s">
        <v>32</v>
      </c>
      <c r="K4" s="1" t="s">
        <v>32</v>
      </c>
      <c r="L4" s="1" t="s">
        <v>32</v>
      </c>
      <c r="M4" s="7" t="s">
        <v>32</v>
      </c>
      <c r="N4" s="1" t="s">
        <v>32</v>
      </c>
      <c r="O4" s="1" t="s">
        <v>32</v>
      </c>
      <c r="P4" s="1" t="s">
        <v>32</v>
      </c>
      <c r="Q4" s="7" t="s">
        <v>32</v>
      </c>
      <c r="R4" s="1" t="s">
        <v>32</v>
      </c>
      <c r="T4" s="1" t="s">
        <v>32</v>
      </c>
      <c r="U4" s="1" t="s">
        <v>32</v>
      </c>
      <c r="V4" s="1" t="s">
        <v>32</v>
      </c>
      <c r="W4" s="11" t="s">
        <v>32</v>
      </c>
    </row>
    <row r="5" spans="1:23" x14ac:dyDescent="0.25">
      <c r="A5" t="s">
        <v>19</v>
      </c>
      <c r="B5" s="1">
        <v>1219</v>
      </c>
      <c r="C5" s="1">
        <v>1211</v>
      </c>
      <c r="D5" s="1">
        <v>1238</v>
      </c>
      <c r="E5" s="7">
        <f t="shared" ref="E5:E14" si="0">SUM(B5:D5)/3</f>
        <v>1222.6666666666667</v>
      </c>
      <c r="F5" s="1">
        <v>1199</v>
      </c>
      <c r="G5" s="1">
        <v>1207</v>
      </c>
      <c r="H5" s="1">
        <v>1203</v>
      </c>
      <c r="I5" s="7">
        <f t="shared" ref="I5:I14" si="1">SUM(F5:H5)/3</f>
        <v>1203</v>
      </c>
      <c r="J5" s="1">
        <v>1199</v>
      </c>
      <c r="K5" s="1">
        <v>1182</v>
      </c>
      <c r="L5" s="1">
        <v>1188</v>
      </c>
      <c r="M5" s="7">
        <f t="shared" ref="M5:M14" si="2">SUM(J5:L5)/3</f>
        <v>1189.6666666666667</v>
      </c>
      <c r="N5" s="1">
        <v>1167</v>
      </c>
      <c r="O5" s="1">
        <v>1146</v>
      </c>
      <c r="P5" s="1">
        <v>1139</v>
      </c>
      <c r="Q5" s="7">
        <f t="shared" ref="Q5:Q14" si="3">SUM(N5:P5)/3</f>
        <v>1150.6666666666667</v>
      </c>
      <c r="R5" s="1">
        <v>1192</v>
      </c>
      <c r="T5" s="1">
        <v>1068</v>
      </c>
      <c r="U5" s="1">
        <v>1075</v>
      </c>
      <c r="V5" s="1">
        <v>1094</v>
      </c>
      <c r="W5" s="11" cm="1">
        <f t="array" ref="W5">SUM(T5:V5/3)</f>
        <v>1079</v>
      </c>
    </row>
    <row r="6" spans="1:23" x14ac:dyDescent="0.25">
      <c r="A6" t="s">
        <v>20</v>
      </c>
      <c r="B6" s="1">
        <v>185</v>
      </c>
      <c r="C6" s="1">
        <v>196</v>
      </c>
      <c r="D6" s="1">
        <v>188</v>
      </c>
      <c r="E6" s="7">
        <f t="shared" si="0"/>
        <v>189.66666666666666</v>
      </c>
      <c r="F6" s="1">
        <v>167</v>
      </c>
      <c r="G6" s="1">
        <v>168</v>
      </c>
      <c r="H6" s="1">
        <v>174</v>
      </c>
      <c r="I6" s="7">
        <f t="shared" si="1"/>
        <v>169.66666666666666</v>
      </c>
      <c r="J6" s="1">
        <v>174</v>
      </c>
      <c r="K6" s="1">
        <v>185</v>
      </c>
      <c r="L6" s="1">
        <v>189</v>
      </c>
      <c r="M6" s="7">
        <f t="shared" si="2"/>
        <v>182.66666666666666</v>
      </c>
      <c r="N6" s="1">
        <v>195</v>
      </c>
      <c r="O6" s="1">
        <v>191</v>
      </c>
      <c r="P6" s="1">
        <v>191</v>
      </c>
      <c r="Q6" s="7">
        <f t="shared" si="3"/>
        <v>192.33333333333334</v>
      </c>
      <c r="R6" s="1">
        <v>184</v>
      </c>
      <c r="T6" s="1">
        <v>208</v>
      </c>
      <c r="U6" s="1">
        <v>203</v>
      </c>
      <c r="V6" s="1">
        <v>206</v>
      </c>
      <c r="W6" s="11" cm="1">
        <f t="array" ref="W6">SUM(T6:V6/3)</f>
        <v>205.66666666666669</v>
      </c>
    </row>
    <row r="7" spans="1:23" x14ac:dyDescent="0.25">
      <c r="A7" s="5" t="s">
        <v>21</v>
      </c>
      <c r="B7" s="1">
        <v>458</v>
      </c>
      <c r="C7" s="1">
        <v>470</v>
      </c>
      <c r="D7" s="1">
        <v>470</v>
      </c>
      <c r="E7" s="7">
        <f t="shared" si="0"/>
        <v>466</v>
      </c>
      <c r="F7" s="1">
        <v>405</v>
      </c>
      <c r="G7" s="1">
        <v>414</v>
      </c>
      <c r="H7" s="1">
        <v>416</v>
      </c>
      <c r="I7" s="7">
        <f t="shared" si="1"/>
        <v>411.66666666666669</v>
      </c>
      <c r="J7" s="1">
        <v>426</v>
      </c>
      <c r="K7" s="1">
        <v>440</v>
      </c>
      <c r="L7" s="1">
        <v>440</v>
      </c>
      <c r="M7" s="7">
        <f t="shared" si="2"/>
        <v>435.33333333333331</v>
      </c>
      <c r="N7" s="1">
        <v>444</v>
      </c>
      <c r="O7" s="1">
        <v>433</v>
      </c>
      <c r="P7" s="1">
        <v>458</v>
      </c>
      <c r="Q7" s="7">
        <f t="shared" si="3"/>
        <v>445</v>
      </c>
      <c r="R7" s="1">
        <v>440</v>
      </c>
      <c r="T7" s="1">
        <v>442</v>
      </c>
      <c r="U7" s="1">
        <v>440</v>
      </c>
      <c r="V7" s="1">
        <v>441</v>
      </c>
      <c r="W7" s="11" cm="1">
        <f t="array" ref="W7">SUM(T7:V7/3)</f>
        <v>441</v>
      </c>
    </row>
    <row r="8" spans="1:23" x14ac:dyDescent="0.25">
      <c r="A8" t="s">
        <v>22</v>
      </c>
      <c r="B8" s="1">
        <v>10</v>
      </c>
      <c r="C8" s="1">
        <v>10</v>
      </c>
      <c r="D8" s="1">
        <v>8</v>
      </c>
      <c r="E8" s="7">
        <f t="shared" si="0"/>
        <v>9.3333333333333339</v>
      </c>
      <c r="F8" s="1">
        <v>10</v>
      </c>
      <c r="G8" s="1">
        <v>10</v>
      </c>
      <c r="H8" s="1">
        <v>10</v>
      </c>
      <c r="I8" s="7">
        <f t="shared" si="1"/>
        <v>10</v>
      </c>
      <c r="J8" s="1">
        <v>10</v>
      </c>
      <c r="K8" s="1">
        <v>10</v>
      </c>
      <c r="L8" s="1">
        <v>10</v>
      </c>
      <c r="M8" s="7">
        <f t="shared" si="2"/>
        <v>10</v>
      </c>
      <c r="N8" s="1" t="s">
        <v>32</v>
      </c>
      <c r="O8" s="1" t="s">
        <v>32</v>
      </c>
      <c r="P8" s="1" t="s">
        <v>32</v>
      </c>
      <c r="Q8" s="7" t="s">
        <v>32</v>
      </c>
      <c r="R8" s="1" t="s">
        <v>32</v>
      </c>
      <c r="T8" s="1">
        <v>10</v>
      </c>
      <c r="U8" s="1">
        <v>10</v>
      </c>
      <c r="V8" s="1">
        <v>10</v>
      </c>
      <c r="W8" s="11" cm="1">
        <f t="array" ref="W8">SUM(T8:V8/3)</f>
        <v>10</v>
      </c>
    </row>
    <row r="9" spans="1:23" x14ac:dyDescent="0.25">
      <c r="A9" t="s">
        <v>23</v>
      </c>
      <c r="B9" s="1">
        <v>63</v>
      </c>
      <c r="C9" s="1">
        <v>58</v>
      </c>
      <c r="D9" s="1">
        <v>65</v>
      </c>
      <c r="E9" s="7">
        <f t="shared" si="0"/>
        <v>62</v>
      </c>
      <c r="F9" s="1">
        <v>61</v>
      </c>
      <c r="G9" s="1">
        <v>60</v>
      </c>
      <c r="H9" s="1">
        <v>57</v>
      </c>
      <c r="I9" s="7">
        <f t="shared" si="1"/>
        <v>59.333333333333336</v>
      </c>
      <c r="J9" s="1">
        <v>62</v>
      </c>
      <c r="K9" s="1">
        <v>67</v>
      </c>
      <c r="L9" s="1">
        <v>65</v>
      </c>
      <c r="M9" s="7">
        <f t="shared" si="2"/>
        <v>64.666666666666671</v>
      </c>
      <c r="N9" s="1">
        <v>66</v>
      </c>
      <c r="O9" s="1">
        <v>65</v>
      </c>
      <c r="P9" s="1">
        <v>65</v>
      </c>
      <c r="Q9" s="7">
        <f t="shared" si="3"/>
        <v>65.333333333333329</v>
      </c>
      <c r="R9" s="1">
        <v>63</v>
      </c>
      <c r="T9" s="1">
        <v>69</v>
      </c>
      <c r="U9" s="1">
        <v>67</v>
      </c>
      <c r="V9" s="1">
        <v>71</v>
      </c>
      <c r="W9" s="11" cm="1">
        <f t="array" ref="W9">SUM(T9:V9/3)</f>
        <v>69</v>
      </c>
    </row>
    <row r="10" spans="1:23" x14ac:dyDescent="0.25">
      <c r="A10" t="s">
        <v>24</v>
      </c>
      <c r="B10" s="1">
        <v>564</v>
      </c>
      <c r="C10" s="1">
        <v>611</v>
      </c>
      <c r="D10" s="1">
        <v>734</v>
      </c>
      <c r="E10" s="7">
        <f t="shared" si="0"/>
        <v>636.33333333333337</v>
      </c>
      <c r="F10" s="1">
        <v>708</v>
      </c>
      <c r="G10" s="1">
        <v>705</v>
      </c>
      <c r="H10" s="1">
        <v>707</v>
      </c>
      <c r="I10" s="7">
        <f t="shared" si="1"/>
        <v>706.66666666666663</v>
      </c>
      <c r="J10" s="1">
        <v>664</v>
      </c>
      <c r="K10" s="1">
        <v>724</v>
      </c>
      <c r="L10" s="1">
        <v>717</v>
      </c>
      <c r="M10" s="7">
        <f t="shared" si="2"/>
        <v>701.66666666666663</v>
      </c>
      <c r="N10" s="1">
        <v>772</v>
      </c>
      <c r="O10" s="1">
        <v>826</v>
      </c>
      <c r="P10" s="1">
        <v>819</v>
      </c>
      <c r="Q10" s="7">
        <f t="shared" si="3"/>
        <v>805.66666666666663</v>
      </c>
      <c r="R10" s="1">
        <v>713</v>
      </c>
      <c r="T10" s="1">
        <v>768</v>
      </c>
      <c r="U10" s="1">
        <v>761</v>
      </c>
      <c r="V10" s="1">
        <v>770</v>
      </c>
      <c r="W10" s="11" cm="1">
        <f t="array" ref="W10">SUM(T10:V10/3)</f>
        <v>766.33333333333326</v>
      </c>
    </row>
    <row r="11" spans="1:23" x14ac:dyDescent="0.25">
      <c r="A11" t="s">
        <v>25</v>
      </c>
      <c r="B11" s="1">
        <v>107</v>
      </c>
      <c r="C11" s="1">
        <v>106</v>
      </c>
      <c r="D11" s="1">
        <v>115</v>
      </c>
      <c r="E11" s="7">
        <f t="shared" si="0"/>
        <v>109.33333333333333</v>
      </c>
      <c r="F11" s="1">
        <v>52</v>
      </c>
      <c r="G11" s="1">
        <v>81</v>
      </c>
      <c r="H11" s="1">
        <v>88</v>
      </c>
      <c r="I11" s="7">
        <f t="shared" si="1"/>
        <v>73.666666666666671</v>
      </c>
      <c r="J11" s="1">
        <v>93</v>
      </c>
      <c r="K11" s="1">
        <v>76</v>
      </c>
      <c r="L11" s="1">
        <v>93</v>
      </c>
      <c r="M11" s="7">
        <f t="shared" si="2"/>
        <v>87.333333333333329</v>
      </c>
      <c r="N11" s="1">
        <v>98</v>
      </c>
      <c r="O11" s="1">
        <v>92</v>
      </c>
      <c r="P11" s="1">
        <v>89</v>
      </c>
      <c r="Q11" s="7">
        <f t="shared" si="3"/>
        <v>93</v>
      </c>
      <c r="R11" s="1">
        <v>91</v>
      </c>
      <c r="T11" s="1">
        <v>78</v>
      </c>
      <c r="U11" s="1">
        <v>85</v>
      </c>
      <c r="V11" s="1">
        <v>84</v>
      </c>
      <c r="W11" s="11" cm="1">
        <f t="array" ref="W11">SUM(T11:V11/3)</f>
        <v>82.333333333333329</v>
      </c>
    </row>
    <row r="12" spans="1:23" x14ac:dyDescent="0.25">
      <c r="A12" t="s">
        <v>26</v>
      </c>
      <c r="B12" s="1">
        <v>78</v>
      </c>
      <c r="C12" s="1">
        <v>81</v>
      </c>
      <c r="D12" s="1">
        <v>71</v>
      </c>
      <c r="E12" s="7">
        <f t="shared" si="0"/>
        <v>76.666666666666671</v>
      </c>
      <c r="F12" s="1">
        <v>42</v>
      </c>
      <c r="G12" s="1">
        <v>68</v>
      </c>
      <c r="H12" s="1">
        <v>67</v>
      </c>
      <c r="I12" s="7">
        <f t="shared" si="1"/>
        <v>59</v>
      </c>
      <c r="J12" s="1">
        <v>68</v>
      </c>
      <c r="K12" s="1">
        <v>59</v>
      </c>
      <c r="L12" s="1">
        <v>61</v>
      </c>
      <c r="M12" s="7">
        <f t="shared" si="2"/>
        <v>62.666666666666664</v>
      </c>
      <c r="N12" s="1">
        <v>77</v>
      </c>
      <c r="O12" s="1">
        <v>82</v>
      </c>
      <c r="P12" s="1">
        <v>80</v>
      </c>
      <c r="Q12" s="7">
        <f t="shared" si="3"/>
        <v>79.666666666666671</v>
      </c>
      <c r="R12" s="1">
        <v>70</v>
      </c>
      <c r="T12" s="1">
        <v>100</v>
      </c>
      <c r="U12" s="1">
        <v>97</v>
      </c>
      <c r="V12" s="1">
        <v>92</v>
      </c>
      <c r="W12" s="11" cm="1">
        <f t="array" ref="W12">SUM(T12:V12/3)</f>
        <v>96.333333333333343</v>
      </c>
    </row>
    <row r="13" spans="1:23" x14ac:dyDescent="0.25">
      <c r="A13" t="s">
        <v>27</v>
      </c>
      <c r="B13" s="1">
        <v>168</v>
      </c>
      <c r="C13" s="1">
        <v>167</v>
      </c>
      <c r="D13" s="1">
        <v>171</v>
      </c>
      <c r="E13" s="7">
        <f t="shared" si="0"/>
        <v>168.66666666666666</v>
      </c>
      <c r="F13" s="1">
        <v>134</v>
      </c>
      <c r="G13" s="1">
        <v>132</v>
      </c>
      <c r="H13" s="1">
        <v>134</v>
      </c>
      <c r="I13" s="7">
        <f t="shared" si="1"/>
        <v>133.33333333333334</v>
      </c>
      <c r="J13" s="1">
        <v>143</v>
      </c>
      <c r="K13" s="1">
        <v>142</v>
      </c>
      <c r="L13" s="1">
        <v>140</v>
      </c>
      <c r="M13" s="7">
        <f t="shared" si="2"/>
        <v>141.66666666666666</v>
      </c>
      <c r="N13" s="1">
        <v>145</v>
      </c>
      <c r="O13" s="1">
        <v>146</v>
      </c>
      <c r="P13" s="1">
        <v>138</v>
      </c>
      <c r="Q13" s="7">
        <f t="shared" si="3"/>
        <v>143</v>
      </c>
      <c r="R13" s="1">
        <v>147</v>
      </c>
      <c r="T13" s="1">
        <v>135</v>
      </c>
      <c r="U13" s="1">
        <v>137</v>
      </c>
      <c r="V13" s="1">
        <v>129</v>
      </c>
      <c r="W13" s="11" cm="1">
        <f t="array" ref="W13">SUM(T13:V13/3)</f>
        <v>133.66666666666666</v>
      </c>
    </row>
    <row r="14" spans="1:23" x14ac:dyDescent="0.25">
      <c r="A14" t="s">
        <v>28</v>
      </c>
      <c r="B14" s="1">
        <v>12</v>
      </c>
      <c r="C14" s="1">
        <v>12</v>
      </c>
      <c r="D14" s="1">
        <v>12</v>
      </c>
      <c r="E14" s="7">
        <f t="shared" si="0"/>
        <v>12</v>
      </c>
      <c r="F14" s="1">
        <v>12</v>
      </c>
      <c r="G14" s="1">
        <v>12</v>
      </c>
      <c r="H14" s="1">
        <v>12</v>
      </c>
      <c r="I14" s="7">
        <f t="shared" si="1"/>
        <v>12</v>
      </c>
      <c r="J14" s="1">
        <v>12</v>
      </c>
      <c r="K14" s="1">
        <v>20</v>
      </c>
      <c r="L14" s="1">
        <v>24</v>
      </c>
      <c r="M14" s="7">
        <f t="shared" si="2"/>
        <v>18.666666666666668</v>
      </c>
      <c r="N14" s="1">
        <v>15</v>
      </c>
      <c r="O14" s="1">
        <v>12</v>
      </c>
      <c r="P14" s="1">
        <v>13</v>
      </c>
      <c r="Q14" s="7">
        <f t="shared" si="3"/>
        <v>13.333333333333334</v>
      </c>
      <c r="R14" s="1">
        <v>14</v>
      </c>
      <c r="T14" s="1">
        <v>12</v>
      </c>
      <c r="U14" s="1">
        <v>12</v>
      </c>
      <c r="V14" s="1">
        <v>12</v>
      </c>
      <c r="W14" s="11" cm="1">
        <f t="array" ref="W14">SUM(T14:V14/3)</f>
        <v>12</v>
      </c>
    </row>
    <row r="15" spans="1:23" x14ac:dyDescent="0.25">
      <c r="A15" t="s">
        <v>29</v>
      </c>
      <c r="B15" s="1" t="s">
        <v>32</v>
      </c>
      <c r="C15" s="1" t="s">
        <v>32</v>
      </c>
      <c r="D15" s="1" t="s">
        <v>32</v>
      </c>
      <c r="E15" s="7" t="s">
        <v>32</v>
      </c>
      <c r="F15" s="1" t="s">
        <v>32</v>
      </c>
      <c r="G15" s="1" t="s">
        <v>32</v>
      </c>
      <c r="H15" s="1" t="s">
        <v>32</v>
      </c>
      <c r="I15" s="7" t="s">
        <v>32</v>
      </c>
      <c r="J15" s="1" t="s">
        <v>32</v>
      </c>
      <c r="K15" s="1" t="s">
        <v>32</v>
      </c>
      <c r="L15" s="1" t="s">
        <v>32</v>
      </c>
      <c r="M15" s="7" t="s">
        <v>32</v>
      </c>
      <c r="N15" s="1" t="s">
        <v>32</v>
      </c>
      <c r="O15" s="1" t="s">
        <v>32</v>
      </c>
      <c r="P15" s="1" t="s">
        <v>32</v>
      </c>
      <c r="Q15" s="7" t="s">
        <v>32</v>
      </c>
      <c r="R15" s="1" t="s">
        <v>32</v>
      </c>
      <c r="T15" s="1" t="s">
        <v>32</v>
      </c>
      <c r="U15" s="1" t="s">
        <v>32</v>
      </c>
      <c r="V15" s="1" t="s">
        <v>32</v>
      </c>
      <c r="W15" s="11" t="s">
        <v>32</v>
      </c>
    </row>
    <row r="16" spans="1:23" x14ac:dyDescent="0.25">
      <c r="A16" t="s">
        <v>30</v>
      </c>
      <c r="B16" s="1" t="s">
        <v>32</v>
      </c>
      <c r="C16" s="1" t="s">
        <v>32</v>
      </c>
      <c r="D16" s="1" t="s">
        <v>32</v>
      </c>
      <c r="E16" s="7" t="s">
        <v>32</v>
      </c>
      <c r="F16" s="1" t="s">
        <v>32</v>
      </c>
      <c r="G16" s="1" t="s">
        <v>32</v>
      </c>
      <c r="H16" s="1" t="s">
        <v>32</v>
      </c>
      <c r="I16" s="7" t="s">
        <v>32</v>
      </c>
      <c r="J16" s="1" t="s">
        <v>32</v>
      </c>
      <c r="K16" s="1" t="s">
        <v>32</v>
      </c>
      <c r="L16" s="1" t="s">
        <v>32</v>
      </c>
      <c r="M16" s="7" t="s">
        <v>32</v>
      </c>
      <c r="N16" s="1" t="s">
        <v>32</v>
      </c>
      <c r="O16" s="1" t="s">
        <v>32</v>
      </c>
      <c r="P16" s="1" t="s">
        <v>32</v>
      </c>
      <c r="Q16" s="7" t="s">
        <v>32</v>
      </c>
      <c r="R16" s="1" t="s">
        <v>32</v>
      </c>
      <c r="T16" s="1" t="s">
        <v>32</v>
      </c>
      <c r="U16" s="1" t="s">
        <v>32</v>
      </c>
      <c r="V16" s="1" t="s">
        <v>32</v>
      </c>
      <c r="W16" s="11" t="s">
        <v>32</v>
      </c>
    </row>
    <row r="19" spans="1:8" ht="47.25" x14ac:dyDescent="0.3">
      <c r="A19" s="19" t="s">
        <v>49</v>
      </c>
      <c r="B19" s="20" t="s">
        <v>46</v>
      </c>
      <c r="C19" s="21" t="s">
        <v>47</v>
      </c>
      <c r="D19" s="21" t="s">
        <v>51</v>
      </c>
      <c r="E19" s="21" t="s">
        <v>50</v>
      </c>
      <c r="F19" s="21" t="s">
        <v>48</v>
      </c>
      <c r="G19" s="22"/>
      <c r="H19" s="21" t="s">
        <v>52</v>
      </c>
    </row>
    <row r="20" spans="1:8" ht="15.75" x14ac:dyDescent="0.3">
      <c r="A20" s="22" t="s">
        <v>1</v>
      </c>
      <c r="B20" s="23">
        <f>E3/1000</f>
        <v>3.7933333333333334</v>
      </c>
      <c r="C20" s="23">
        <f>I3/1000</f>
        <v>3.6656666666666666</v>
      </c>
      <c r="D20" s="23">
        <f>M3/1000</f>
        <v>3.7166666666666663</v>
      </c>
      <c r="E20" s="23">
        <f>Q3/1000</f>
        <v>3.7753333333333337</v>
      </c>
      <c r="F20" s="24">
        <f>R3/1000</f>
        <v>3.738</v>
      </c>
      <c r="G20" s="22"/>
      <c r="H20" s="23">
        <f>W3/1000</f>
        <v>3.681</v>
      </c>
    </row>
    <row r="21" spans="1:8" ht="15.75" x14ac:dyDescent="0.3">
      <c r="A21" s="22" t="s">
        <v>18</v>
      </c>
      <c r="B21" s="25" t="s">
        <v>32</v>
      </c>
      <c r="C21" s="25" t="s">
        <v>32</v>
      </c>
      <c r="D21" s="25" t="s">
        <v>32</v>
      </c>
      <c r="E21" s="25" t="s">
        <v>32</v>
      </c>
      <c r="F21" s="26" t="s">
        <v>32</v>
      </c>
      <c r="G21" s="28"/>
      <c r="H21" s="25" t="s">
        <v>32</v>
      </c>
    </row>
    <row r="22" spans="1:8" ht="15.75" x14ac:dyDescent="0.3">
      <c r="A22" s="22" t="s">
        <v>19</v>
      </c>
      <c r="B22" s="23">
        <f t="shared" ref="B21:B33" si="4">E5/1000</f>
        <v>1.2226666666666668</v>
      </c>
      <c r="C22" s="23">
        <f t="shared" ref="C21:C33" si="5">I5/1000</f>
        <v>1.2030000000000001</v>
      </c>
      <c r="D22" s="23">
        <f t="shared" ref="D21:D33" si="6">M5/1000</f>
        <v>1.1896666666666667</v>
      </c>
      <c r="E22" s="23">
        <f t="shared" ref="E21:E33" si="7">Q5/1000</f>
        <v>1.1506666666666667</v>
      </c>
      <c r="F22" s="24">
        <f t="shared" ref="F21:F33" si="8">R5/1000</f>
        <v>1.1919999999999999</v>
      </c>
      <c r="G22" s="28"/>
      <c r="H22" s="23">
        <f t="shared" ref="H21:H33" si="9">W5/1000</f>
        <v>1.079</v>
      </c>
    </row>
    <row r="23" spans="1:8" ht="15.75" x14ac:dyDescent="0.3">
      <c r="A23" s="22" t="s">
        <v>20</v>
      </c>
      <c r="B23" s="23">
        <f t="shared" si="4"/>
        <v>0.18966666666666665</v>
      </c>
      <c r="C23" s="23">
        <f t="shared" si="5"/>
        <v>0.16966666666666666</v>
      </c>
      <c r="D23" s="23">
        <f t="shared" si="6"/>
        <v>0.18266666666666664</v>
      </c>
      <c r="E23" s="23">
        <f t="shared" si="7"/>
        <v>0.19233333333333336</v>
      </c>
      <c r="F23" s="24">
        <f t="shared" si="8"/>
        <v>0.184</v>
      </c>
      <c r="G23" s="28"/>
      <c r="H23" s="23">
        <f t="shared" si="9"/>
        <v>0.20566666666666669</v>
      </c>
    </row>
    <row r="24" spans="1:8" ht="15.75" x14ac:dyDescent="0.3">
      <c r="A24" s="27" t="s">
        <v>21</v>
      </c>
      <c r="B24" s="23">
        <f t="shared" si="4"/>
        <v>0.46600000000000003</v>
      </c>
      <c r="C24" s="23">
        <f t="shared" si="5"/>
        <v>0.41166666666666668</v>
      </c>
      <c r="D24" s="23">
        <f t="shared" si="6"/>
        <v>0.43533333333333329</v>
      </c>
      <c r="E24" s="23">
        <f t="shared" si="7"/>
        <v>0.44500000000000001</v>
      </c>
      <c r="F24" s="24">
        <f t="shared" si="8"/>
        <v>0.44</v>
      </c>
      <c r="G24" s="22"/>
      <c r="H24" s="23">
        <f t="shared" si="9"/>
        <v>0.441</v>
      </c>
    </row>
    <row r="25" spans="1:8" ht="15.75" x14ac:dyDescent="0.3">
      <c r="A25" s="22" t="s">
        <v>22</v>
      </c>
      <c r="B25" s="23">
        <f t="shared" si="4"/>
        <v>9.3333333333333341E-3</v>
      </c>
      <c r="C25" s="23">
        <f t="shared" si="5"/>
        <v>0.01</v>
      </c>
      <c r="D25" s="23">
        <f t="shared" si="6"/>
        <v>0.01</v>
      </c>
      <c r="E25" s="25" t="s">
        <v>32</v>
      </c>
      <c r="F25" s="26" t="s">
        <v>32</v>
      </c>
      <c r="G25" s="22"/>
      <c r="H25" s="23">
        <f t="shared" si="9"/>
        <v>0.01</v>
      </c>
    </row>
    <row r="26" spans="1:8" ht="15.75" x14ac:dyDescent="0.3">
      <c r="A26" s="22" t="s">
        <v>23</v>
      </c>
      <c r="B26" s="23">
        <f t="shared" si="4"/>
        <v>6.2E-2</v>
      </c>
      <c r="C26" s="23">
        <f t="shared" si="5"/>
        <v>5.9333333333333335E-2</v>
      </c>
      <c r="D26" s="23">
        <f t="shared" si="6"/>
        <v>6.4666666666666678E-2</v>
      </c>
      <c r="E26" s="23">
        <f t="shared" si="7"/>
        <v>6.5333333333333327E-2</v>
      </c>
      <c r="F26" s="24">
        <f t="shared" si="8"/>
        <v>6.3E-2</v>
      </c>
      <c r="G26" s="22"/>
      <c r="H26" s="23">
        <f t="shared" si="9"/>
        <v>6.9000000000000006E-2</v>
      </c>
    </row>
    <row r="27" spans="1:8" ht="15.75" x14ac:dyDescent="0.3">
      <c r="A27" s="22" t="s">
        <v>24</v>
      </c>
      <c r="B27" s="23">
        <f t="shared" si="4"/>
        <v>0.63633333333333342</v>
      </c>
      <c r="C27" s="23">
        <f t="shared" si="5"/>
        <v>0.70666666666666667</v>
      </c>
      <c r="D27" s="23">
        <f t="shared" si="6"/>
        <v>0.70166666666666666</v>
      </c>
      <c r="E27" s="23">
        <f t="shared" si="7"/>
        <v>0.80566666666666664</v>
      </c>
      <c r="F27" s="24">
        <f t="shared" si="8"/>
        <v>0.71299999999999997</v>
      </c>
      <c r="G27" s="22"/>
      <c r="H27" s="23">
        <f t="shared" si="9"/>
        <v>0.76633333333333331</v>
      </c>
    </row>
    <row r="28" spans="1:8" ht="15.75" x14ac:dyDescent="0.3">
      <c r="A28" s="22" t="s">
        <v>25</v>
      </c>
      <c r="B28" s="23">
        <f t="shared" si="4"/>
        <v>0.10933333333333332</v>
      </c>
      <c r="C28" s="23">
        <f t="shared" si="5"/>
        <v>7.3666666666666672E-2</v>
      </c>
      <c r="D28" s="23">
        <f t="shared" si="6"/>
        <v>8.7333333333333332E-2</v>
      </c>
      <c r="E28" s="23">
        <f t="shared" si="7"/>
        <v>9.2999999999999999E-2</v>
      </c>
      <c r="F28" s="24">
        <f t="shared" si="8"/>
        <v>9.0999999999999998E-2</v>
      </c>
      <c r="G28" s="22"/>
      <c r="H28" s="23">
        <f t="shared" si="9"/>
        <v>8.2333333333333328E-2</v>
      </c>
    </row>
    <row r="29" spans="1:8" ht="15.75" x14ac:dyDescent="0.3">
      <c r="A29" s="22" t="s">
        <v>26</v>
      </c>
      <c r="B29" s="23">
        <f t="shared" si="4"/>
        <v>7.6666666666666675E-2</v>
      </c>
      <c r="C29" s="23">
        <f t="shared" si="5"/>
        <v>5.8999999999999997E-2</v>
      </c>
      <c r="D29" s="23">
        <f t="shared" si="6"/>
        <v>6.2666666666666662E-2</v>
      </c>
      <c r="E29" s="23">
        <f t="shared" si="7"/>
        <v>7.9666666666666677E-2</v>
      </c>
      <c r="F29" s="24">
        <f t="shared" si="8"/>
        <v>7.0000000000000007E-2</v>
      </c>
      <c r="G29" s="22"/>
      <c r="H29" s="23">
        <f t="shared" si="9"/>
        <v>9.633333333333334E-2</v>
      </c>
    </row>
    <row r="30" spans="1:8" ht="15.75" x14ac:dyDescent="0.3">
      <c r="A30" s="22" t="s">
        <v>27</v>
      </c>
      <c r="B30" s="23">
        <f t="shared" si="4"/>
        <v>0.16866666666666666</v>
      </c>
      <c r="C30" s="23">
        <f t="shared" si="5"/>
        <v>0.13333333333333333</v>
      </c>
      <c r="D30" s="23">
        <f t="shared" si="6"/>
        <v>0.14166666666666666</v>
      </c>
      <c r="E30" s="23">
        <f t="shared" si="7"/>
        <v>0.14299999999999999</v>
      </c>
      <c r="F30" s="24">
        <f t="shared" si="8"/>
        <v>0.14699999999999999</v>
      </c>
      <c r="G30" s="22"/>
      <c r="H30" s="23">
        <f t="shared" si="9"/>
        <v>0.13366666666666666</v>
      </c>
    </row>
    <row r="31" spans="1:8" ht="15.75" x14ac:dyDescent="0.3">
      <c r="A31" s="22" t="s">
        <v>28</v>
      </c>
      <c r="B31" s="23">
        <f t="shared" si="4"/>
        <v>1.2E-2</v>
      </c>
      <c r="C31" s="23">
        <f t="shared" si="5"/>
        <v>1.2E-2</v>
      </c>
      <c r="D31" s="23">
        <f t="shared" si="6"/>
        <v>1.8666666666666668E-2</v>
      </c>
      <c r="E31" s="23">
        <f t="shared" si="7"/>
        <v>1.3333333333333334E-2</v>
      </c>
      <c r="F31" s="24">
        <f t="shared" si="8"/>
        <v>1.4E-2</v>
      </c>
      <c r="G31" s="22"/>
      <c r="H31" s="23">
        <f t="shared" si="9"/>
        <v>1.2E-2</v>
      </c>
    </row>
    <row r="32" spans="1:8" ht="15.75" x14ac:dyDescent="0.3">
      <c r="A32" s="22" t="s">
        <v>29</v>
      </c>
      <c r="B32" s="25" t="s">
        <v>32</v>
      </c>
      <c r="C32" s="25" t="s">
        <v>32</v>
      </c>
      <c r="D32" s="25" t="s">
        <v>32</v>
      </c>
      <c r="E32" s="25" t="s">
        <v>32</v>
      </c>
      <c r="F32" s="26" t="s">
        <v>32</v>
      </c>
      <c r="G32" s="28"/>
      <c r="H32" s="25" t="s">
        <v>32</v>
      </c>
    </row>
    <row r="33" spans="1:8" ht="15.75" x14ac:dyDescent="0.3">
      <c r="A33" s="22" t="s">
        <v>30</v>
      </c>
      <c r="B33" s="25" t="s">
        <v>32</v>
      </c>
      <c r="C33" s="25" t="s">
        <v>32</v>
      </c>
      <c r="D33" s="25" t="s">
        <v>32</v>
      </c>
      <c r="E33" s="25" t="s">
        <v>32</v>
      </c>
      <c r="F33" s="26" t="s">
        <v>32</v>
      </c>
      <c r="G33" s="28"/>
      <c r="H33" s="25" t="s">
        <v>32</v>
      </c>
    </row>
  </sheetData>
  <mergeCells count="2">
    <mergeCell ref="B1:R1"/>
    <mergeCell ref="T1:W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District of Columbia</vt:lpstr>
      <vt:lpstr>Charles County</vt:lpstr>
      <vt:lpstr>Frederick County</vt:lpstr>
      <vt:lpstr>Montgomery County</vt:lpstr>
      <vt:lpstr>Prince George's County</vt:lpstr>
      <vt:lpstr>Arlington County</vt:lpstr>
      <vt:lpstr>Fairfax County</vt:lpstr>
      <vt:lpstr>Loudoun County</vt:lpstr>
      <vt:lpstr>Prince William County</vt:lpstr>
      <vt:lpstr>City of Alexandria</vt:lpstr>
      <vt:lpstr>City of Fairfax</vt:lpstr>
      <vt:lpstr>City of Falls Church</vt:lpstr>
      <vt:lpstr>City of Manassas</vt:lpstr>
      <vt:lpstr>City of Manassas Park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2021-10-06T15:59:37Z</dcterms:created>
  <dcterms:modified xsi:type="dcterms:W3CDTF">2021-10-11T22:41:48Z</dcterms:modified>
</cp:coreProperties>
</file>