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SPPS\PLANNING\Round 9\"/>
    </mc:Choice>
  </mc:AlternateContent>
  <bookViews>
    <workbookView xWindow="0" yWindow="0" windowWidth="19200" windowHeight="10845"/>
  </bookViews>
  <sheets>
    <sheet name="Employment" sheetId="1" r:id="rId1"/>
    <sheet name="Population" sheetId="2" r:id="rId2"/>
    <sheet name="Households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D6" i="2"/>
  <c r="E6" i="2"/>
  <c r="F6" i="2"/>
  <c r="F20" i="2" s="1"/>
  <c r="G6" i="2"/>
  <c r="H6" i="2"/>
  <c r="B6" i="2"/>
  <c r="D20" i="3"/>
  <c r="H18" i="3"/>
  <c r="H20" i="3" s="1"/>
  <c r="G18" i="3"/>
  <c r="F18" i="3"/>
  <c r="E18" i="3"/>
  <c r="D18" i="3"/>
  <c r="C18" i="3"/>
  <c r="B18" i="3"/>
  <c r="H13" i="3"/>
  <c r="G13" i="3"/>
  <c r="F13" i="3"/>
  <c r="E13" i="3"/>
  <c r="D13" i="3"/>
  <c r="C13" i="3"/>
  <c r="B13" i="3"/>
  <c r="H6" i="3"/>
  <c r="G6" i="3"/>
  <c r="G20" i="3" s="1"/>
  <c r="F6" i="3"/>
  <c r="F20" i="3" s="1"/>
  <c r="E6" i="3"/>
  <c r="E20" i="3" s="1"/>
  <c r="D6" i="3"/>
  <c r="C6" i="3"/>
  <c r="C20" i="3" s="1"/>
  <c r="B6" i="3"/>
  <c r="B20" i="3" s="1"/>
  <c r="D20" i="2"/>
  <c r="H18" i="2"/>
  <c r="H20" i="2" s="1"/>
  <c r="G18" i="2"/>
  <c r="F18" i="2"/>
  <c r="E18" i="2"/>
  <c r="D18" i="2"/>
  <c r="C18" i="2"/>
  <c r="B18" i="2"/>
  <c r="H13" i="2"/>
  <c r="G13" i="2"/>
  <c r="F13" i="2"/>
  <c r="E13" i="2"/>
  <c r="D13" i="2"/>
  <c r="C13" i="2"/>
  <c r="B13" i="2"/>
  <c r="G20" i="2"/>
  <c r="E20" i="2"/>
  <c r="C20" i="2"/>
  <c r="B20" i="2"/>
  <c r="G18" i="1"/>
  <c r="F18" i="1"/>
  <c r="E18" i="1"/>
  <c r="D18" i="1"/>
  <c r="C18" i="1"/>
  <c r="B18" i="1"/>
  <c r="G13" i="1"/>
  <c r="F13" i="1"/>
  <c r="E13" i="1"/>
  <c r="D13" i="1"/>
  <c r="C13" i="1"/>
  <c r="B13" i="1"/>
  <c r="G6" i="1"/>
  <c r="F6" i="1"/>
  <c r="E6" i="1"/>
  <c r="D6" i="1"/>
  <c r="C6" i="1"/>
  <c r="B6" i="1"/>
  <c r="E20" i="1" l="1"/>
  <c r="C20" i="1"/>
  <c r="G20" i="1"/>
  <c r="B20" i="1"/>
  <c r="F20" i="1"/>
  <c r="D20" i="1"/>
</calcChain>
</file>

<file path=xl/sharedStrings.xml><?xml version="1.0" encoding="utf-8"?>
<sst xmlns="http://schemas.openxmlformats.org/spreadsheetml/2006/main" count="56" uniqueCount="23">
  <si>
    <t>District of Columbia</t>
  </si>
  <si>
    <t>Arlington County</t>
  </si>
  <si>
    <t>Alexandria City</t>
  </si>
  <si>
    <t>CORE</t>
  </si>
  <si>
    <t>Montgomery County</t>
  </si>
  <si>
    <t>Prince George's County</t>
  </si>
  <si>
    <t>Fairfax County</t>
  </si>
  <si>
    <t xml:space="preserve">Falls Church City </t>
  </si>
  <si>
    <t>Fairfax City</t>
  </si>
  <si>
    <t>INNER SUBURBAN RING</t>
  </si>
  <si>
    <t>Loudoun County</t>
  </si>
  <si>
    <t>Prince William County</t>
  </si>
  <si>
    <r>
      <t>Independent Cities</t>
    </r>
    <r>
      <rPr>
        <vertAlign val="superscript"/>
        <sz val="10"/>
        <rFont val="Arial"/>
        <family val="2"/>
      </rPr>
      <t>(1)</t>
    </r>
  </si>
  <si>
    <t>OUTER SUBURBAN RING</t>
  </si>
  <si>
    <t>REGION</t>
  </si>
  <si>
    <r>
      <t xml:space="preserve">1 </t>
    </r>
    <r>
      <rPr>
        <sz val="10"/>
        <rFont val="Arial"/>
        <family val="2"/>
      </rPr>
      <t>Manassas and Manassas Park</t>
    </r>
  </si>
  <si>
    <r>
      <t>593.5</t>
    </r>
    <r>
      <rPr>
        <vertAlign val="superscript"/>
        <sz val="10"/>
        <rFont val="Arial"/>
        <family val="2"/>
      </rPr>
      <t>(1)</t>
    </r>
  </si>
  <si>
    <r>
      <t>Independent Cities</t>
    </r>
    <r>
      <rPr>
        <vertAlign val="superscript"/>
        <sz val="10"/>
        <rFont val="Arial"/>
        <family val="2"/>
      </rPr>
      <t>(2)</t>
    </r>
  </si>
  <si>
    <r>
      <t xml:space="preserve">1 </t>
    </r>
    <r>
      <rPr>
        <sz val="10"/>
        <rFont val="Arial"/>
        <family val="2"/>
      </rPr>
      <t>January, 1978</t>
    </r>
  </si>
  <si>
    <r>
      <t xml:space="preserve">2 </t>
    </r>
    <r>
      <rPr>
        <sz val="10"/>
        <rFont val="Arial"/>
        <family val="2"/>
      </rPr>
      <t>Manassas and Manassas Park</t>
    </r>
  </si>
  <si>
    <r>
      <t>196.3</t>
    </r>
    <r>
      <rPr>
        <vertAlign val="superscript"/>
        <sz val="10"/>
        <rFont val="Arial"/>
        <family val="2"/>
      </rPr>
      <t>(1)</t>
    </r>
  </si>
  <si>
    <r>
      <t>7.2</t>
    </r>
    <r>
      <rPr>
        <vertAlign val="superscript"/>
        <sz val="10"/>
        <rFont val="Arial"/>
        <family val="2"/>
      </rPr>
      <t>(1)</t>
    </r>
  </si>
  <si>
    <t>(Thousands)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</si>
</sst>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vertAlign val="superscript"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164" fontId="0" fillId="0" borderId="0" xfId="0" applyNumberFormat="1" applyAlignment="1">
      <alignment horizontal="right"/>
    </xf>
    <xf numFmtId="164" fontId="3" fillId="0" borderId="0" xfId="0" applyNumberFormat="1" applyFont="1" applyAlignment="1">
      <alignment horizontal="right"/>
    </xf>
    <xf numFmtId="165" fontId="1" fillId="0" borderId="0" xfId="0" applyNumberFormat="1" applyFont="1"/>
    <xf numFmtId="0" fontId="0" fillId="0" borderId="0" xfId="0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E13" sqref="E13"/>
    </sheetView>
  </sheetViews>
  <sheetFormatPr defaultRowHeight="15" x14ac:dyDescent="0.25"/>
  <cols>
    <col min="1" max="1" width="28.42578125" bestFit="1" customWidth="1"/>
    <col min="4" max="7" width="12.7109375" customWidth="1"/>
  </cols>
  <sheetData>
    <row r="1" spans="1:7" x14ac:dyDescent="0.25">
      <c r="D1" s="9" t="s">
        <v>22</v>
      </c>
      <c r="E1" s="9"/>
    </row>
    <row r="2" spans="1:7" x14ac:dyDescent="0.25">
      <c r="B2" s="1">
        <v>1976</v>
      </c>
      <c r="C2" s="1">
        <v>1980</v>
      </c>
      <c r="D2" s="1">
        <v>1985</v>
      </c>
      <c r="E2" s="1">
        <v>1990</v>
      </c>
      <c r="F2" s="1">
        <v>1995</v>
      </c>
      <c r="G2" s="1">
        <v>2000</v>
      </c>
    </row>
    <row r="3" spans="1:7" x14ac:dyDescent="0.25">
      <c r="A3" t="s">
        <v>0</v>
      </c>
      <c r="B3" s="2">
        <v>630.9</v>
      </c>
      <c r="C3" s="2">
        <v>643.6</v>
      </c>
      <c r="D3" s="10">
        <v>665</v>
      </c>
      <c r="E3" s="10">
        <v>679</v>
      </c>
      <c r="F3" s="10">
        <v>690</v>
      </c>
      <c r="G3" s="10">
        <v>701</v>
      </c>
    </row>
    <row r="4" spans="1:7" x14ac:dyDescent="0.25">
      <c r="A4" t="s">
        <v>1</v>
      </c>
      <c r="B4" s="2">
        <v>136.19999999999999</v>
      </c>
      <c r="C4" s="2">
        <v>142</v>
      </c>
      <c r="D4" s="10">
        <v>160</v>
      </c>
      <c r="E4" s="10">
        <v>175</v>
      </c>
      <c r="F4" s="10">
        <v>188</v>
      </c>
      <c r="G4" s="10">
        <v>198</v>
      </c>
    </row>
    <row r="5" spans="1:7" x14ac:dyDescent="0.25">
      <c r="A5" t="s">
        <v>2</v>
      </c>
      <c r="B5" s="2">
        <v>53.1</v>
      </c>
      <c r="C5" s="2">
        <v>56.5</v>
      </c>
      <c r="D5" s="10">
        <v>71</v>
      </c>
      <c r="E5" s="10">
        <v>78</v>
      </c>
      <c r="F5" s="10">
        <v>80</v>
      </c>
      <c r="G5" s="10">
        <v>80</v>
      </c>
    </row>
    <row r="6" spans="1:7" x14ac:dyDescent="0.25">
      <c r="A6" s="3" t="s">
        <v>3</v>
      </c>
      <c r="B6" s="4">
        <f t="shared" ref="B6:G6" si="0">SUM(B3:B5)</f>
        <v>820.19999999999993</v>
      </c>
      <c r="C6" s="4">
        <f t="shared" si="0"/>
        <v>842.1</v>
      </c>
      <c r="D6" s="8">
        <f t="shared" si="0"/>
        <v>896</v>
      </c>
      <c r="E6" s="8">
        <f t="shared" si="0"/>
        <v>932</v>
      </c>
      <c r="F6" s="8">
        <f t="shared" si="0"/>
        <v>958</v>
      </c>
      <c r="G6" s="8">
        <f t="shared" si="0"/>
        <v>979</v>
      </c>
    </row>
    <row r="7" spans="1:7" x14ac:dyDescent="0.25">
      <c r="B7" s="2"/>
      <c r="C7" s="2"/>
      <c r="D7" s="10"/>
      <c r="E7" s="10"/>
      <c r="F7" s="10"/>
      <c r="G7" s="10"/>
    </row>
    <row r="8" spans="1:7" x14ac:dyDescent="0.25">
      <c r="A8" t="s">
        <v>4</v>
      </c>
      <c r="B8" s="2">
        <v>242.6</v>
      </c>
      <c r="C8" s="2">
        <v>286</v>
      </c>
      <c r="D8" s="10">
        <v>326</v>
      </c>
      <c r="E8" s="10">
        <v>371</v>
      </c>
      <c r="F8" s="10">
        <v>403</v>
      </c>
      <c r="G8" s="10">
        <v>440</v>
      </c>
    </row>
    <row r="9" spans="1:7" x14ac:dyDescent="0.25">
      <c r="A9" t="s">
        <v>5</v>
      </c>
      <c r="B9" s="2">
        <v>206.6</v>
      </c>
      <c r="C9" s="2">
        <v>245</v>
      </c>
      <c r="D9" s="10">
        <v>292</v>
      </c>
      <c r="E9" s="10">
        <v>342</v>
      </c>
      <c r="F9" s="10">
        <v>384</v>
      </c>
      <c r="G9" s="10">
        <v>426</v>
      </c>
    </row>
    <row r="10" spans="1:7" x14ac:dyDescent="0.25">
      <c r="A10" t="s">
        <v>6</v>
      </c>
      <c r="B10" s="2">
        <v>178.8</v>
      </c>
      <c r="C10" s="2">
        <v>183</v>
      </c>
      <c r="D10" s="10">
        <v>221</v>
      </c>
      <c r="E10" s="10">
        <v>266</v>
      </c>
      <c r="F10" s="10">
        <v>318</v>
      </c>
      <c r="G10" s="10">
        <v>372</v>
      </c>
    </row>
    <row r="11" spans="1:7" x14ac:dyDescent="0.25">
      <c r="A11" t="s">
        <v>7</v>
      </c>
      <c r="B11" s="2">
        <v>7.7</v>
      </c>
      <c r="C11" s="2">
        <v>11</v>
      </c>
      <c r="D11" s="10">
        <v>12</v>
      </c>
      <c r="E11" s="10">
        <v>13</v>
      </c>
      <c r="F11" s="10">
        <v>13.5</v>
      </c>
      <c r="G11" s="10">
        <v>14</v>
      </c>
    </row>
    <row r="12" spans="1:7" x14ac:dyDescent="0.25">
      <c r="A12" t="s">
        <v>8</v>
      </c>
      <c r="B12" s="2">
        <v>18.3</v>
      </c>
      <c r="C12" s="2">
        <v>19</v>
      </c>
      <c r="D12" s="10">
        <v>20</v>
      </c>
      <c r="E12" s="10">
        <v>31</v>
      </c>
      <c r="F12" s="10">
        <v>23</v>
      </c>
      <c r="G12" s="10">
        <v>24</v>
      </c>
    </row>
    <row r="13" spans="1:7" x14ac:dyDescent="0.25">
      <c r="A13" s="3" t="s">
        <v>9</v>
      </c>
      <c r="B13" s="4">
        <f t="shared" ref="B13:G13" si="1">SUM(B8:B12)</f>
        <v>654</v>
      </c>
      <c r="C13" s="4">
        <f t="shared" si="1"/>
        <v>744</v>
      </c>
      <c r="D13" s="8">
        <f t="shared" si="1"/>
        <v>871</v>
      </c>
      <c r="E13" s="8">
        <f t="shared" si="1"/>
        <v>1023</v>
      </c>
      <c r="F13" s="8">
        <f t="shared" si="1"/>
        <v>1141.5</v>
      </c>
      <c r="G13" s="8">
        <f t="shared" si="1"/>
        <v>1276</v>
      </c>
    </row>
    <row r="14" spans="1:7" x14ac:dyDescent="0.25">
      <c r="B14" s="2"/>
      <c r="C14" s="2"/>
      <c r="D14" s="10"/>
      <c r="E14" s="10"/>
      <c r="F14" s="10"/>
      <c r="G14" s="10"/>
    </row>
    <row r="15" spans="1:7" x14ac:dyDescent="0.25">
      <c r="A15" t="s">
        <v>10</v>
      </c>
      <c r="B15" s="2">
        <v>14</v>
      </c>
      <c r="C15" s="2">
        <v>20</v>
      </c>
      <c r="D15" s="10">
        <v>29</v>
      </c>
      <c r="E15" s="10">
        <v>37</v>
      </c>
      <c r="F15" s="10">
        <v>47</v>
      </c>
      <c r="G15" s="10">
        <v>58</v>
      </c>
    </row>
    <row r="16" spans="1:7" x14ac:dyDescent="0.25">
      <c r="A16" t="s">
        <v>11</v>
      </c>
      <c r="B16" s="2">
        <v>29.7</v>
      </c>
      <c r="C16" s="2">
        <v>37</v>
      </c>
      <c r="D16" s="10">
        <v>45</v>
      </c>
      <c r="E16" s="10">
        <v>53</v>
      </c>
      <c r="F16" s="10">
        <v>61</v>
      </c>
      <c r="G16" s="10">
        <v>70</v>
      </c>
    </row>
    <row r="17" spans="1:7" x14ac:dyDescent="0.25">
      <c r="A17" t="s">
        <v>12</v>
      </c>
      <c r="B17" s="2">
        <v>11</v>
      </c>
      <c r="C17" s="2">
        <v>11</v>
      </c>
      <c r="D17" s="10">
        <v>11</v>
      </c>
      <c r="E17" s="10">
        <v>12</v>
      </c>
      <c r="F17" s="10">
        <v>13</v>
      </c>
      <c r="G17" s="10">
        <v>14</v>
      </c>
    </row>
    <row r="18" spans="1:7" x14ac:dyDescent="0.25">
      <c r="A18" s="3" t="s">
        <v>13</v>
      </c>
      <c r="B18" s="4">
        <f t="shared" ref="B18:G18" si="2">SUM(B15:B17)</f>
        <v>54.7</v>
      </c>
      <c r="C18" s="4">
        <f t="shared" si="2"/>
        <v>68</v>
      </c>
      <c r="D18" s="8">
        <f t="shared" si="2"/>
        <v>85</v>
      </c>
      <c r="E18" s="8">
        <f t="shared" si="2"/>
        <v>102</v>
      </c>
      <c r="F18" s="8">
        <f t="shared" si="2"/>
        <v>121</v>
      </c>
      <c r="G18" s="8">
        <f t="shared" si="2"/>
        <v>142</v>
      </c>
    </row>
    <row r="19" spans="1:7" x14ac:dyDescent="0.25">
      <c r="B19" s="2"/>
      <c r="C19" s="2"/>
      <c r="D19" s="10"/>
      <c r="E19" s="10"/>
      <c r="F19" s="10"/>
      <c r="G19" s="10"/>
    </row>
    <row r="20" spans="1:7" x14ac:dyDescent="0.25">
      <c r="A20" s="3" t="s">
        <v>14</v>
      </c>
      <c r="B20" s="8">
        <f t="shared" ref="B20:G20" si="3">SUM(B6,B13,B18)</f>
        <v>1528.8999999999999</v>
      </c>
      <c r="C20" s="8">
        <f t="shared" si="3"/>
        <v>1654.1</v>
      </c>
      <c r="D20" s="8">
        <f t="shared" si="3"/>
        <v>1852</v>
      </c>
      <c r="E20" s="8">
        <f t="shared" si="3"/>
        <v>2057</v>
      </c>
      <c r="F20" s="8">
        <f t="shared" si="3"/>
        <v>2220.5</v>
      </c>
      <c r="G20" s="8">
        <f t="shared" si="3"/>
        <v>2397</v>
      </c>
    </row>
    <row r="22" spans="1:7" x14ac:dyDescent="0.25">
      <c r="A22" s="5" t="s">
        <v>15</v>
      </c>
    </row>
  </sheetData>
  <mergeCells count="1">
    <mergeCell ref="D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E24" sqref="E24"/>
    </sheetView>
  </sheetViews>
  <sheetFormatPr defaultRowHeight="15" x14ac:dyDescent="0.25"/>
  <cols>
    <col min="1" max="1" width="28.42578125" bestFit="1" customWidth="1"/>
    <col min="4" max="4" width="9.140625" customWidth="1"/>
    <col min="5" max="8" width="12.7109375" customWidth="1"/>
  </cols>
  <sheetData>
    <row r="1" spans="1:8" x14ac:dyDescent="0.25">
      <c r="E1" s="9" t="s">
        <v>22</v>
      </c>
      <c r="F1" s="9"/>
    </row>
    <row r="2" spans="1:8" x14ac:dyDescent="0.25">
      <c r="B2" s="1">
        <v>1970</v>
      </c>
      <c r="C2" s="1">
        <v>1977</v>
      </c>
      <c r="D2" s="1">
        <v>1980</v>
      </c>
      <c r="E2" s="1">
        <v>1985</v>
      </c>
      <c r="F2" s="1">
        <v>1990</v>
      </c>
      <c r="G2" s="1">
        <v>1995</v>
      </c>
      <c r="H2" s="1">
        <v>2000</v>
      </c>
    </row>
    <row r="3" spans="1:8" x14ac:dyDescent="0.25">
      <c r="A3" t="s">
        <v>0</v>
      </c>
      <c r="B3" s="2">
        <v>756.5</v>
      </c>
      <c r="C3" s="2">
        <v>691.5</v>
      </c>
      <c r="D3" s="2">
        <v>702</v>
      </c>
      <c r="E3" s="2">
        <v>724</v>
      </c>
      <c r="F3" s="2">
        <v>734</v>
      </c>
      <c r="G3" s="2">
        <v>734</v>
      </c>
      <c r="H3" s="2">
        <v>733</v>
      </c>
    </row>
    <row r="4" spans="1:8" x14ac:dyDescent="0.25">
      <c r="A4" t="s">
        <v>1</v>
      </c>
      <c r="B4" s="2">
        <v>174.3</v>
      </c>
      <c r="C4" s="2">
        <v>162.9</v>
      </c>
      <c r="D4" s="2">
        <v>168</v>
      </c>
      <c r="E4" s="2">
        <v>179</v>
      </c>
      <c r="F4" s="2">
        <v>189</v>
      </c>
      <c r="G4" s="2">
        <v>198</v>
      </c>
      <c r="H4" s="2">
        <v>206</v>
      </c>
    </row>
    <row r="5" spans="1:8" x14ac:dyDescent="0.25">
      <c r="A5" t="s">
        <v>2</v>
      </c>
      <c r="B5" s="2">
        <v>110.9</v>
      </c>
      <c r="C5" s="2">
        <v>115.8</v>
      </c>
      <c r="D5" s="2">
        <v>121</v>
      </c>
      <c r="E5" s="2">
        <v>128</v>
      </c>
      <c r="F5" s="2">
        <v>134</v>
      </c>
      <c r="G5" s="2">
        <v>136</v>
      </c>
      <c r="H5" s="2">
        <v>138</v>
      </c>
    </row>
    <row r="6" spans="1:8" x14ac:dyDescent="0.25">
      <c r="A6" s="3" t="s">
        <v>3</v>
      </c>
      <c r="B6" s="4">
        <f>SUM(B3:B5)</f>
        <v>1041.7</v>
      </c>
      <c r="C6" s="4">
        <f t="shared" ref="C6:H6" si="0">SUM(C3:C5)</f>
        <v>970.19999999999993</v>
      </c>
      <c r="D6" s="4">
        <f t="shared" si="0"/>
        <v>991</v>
      </c>
      <c r="E6" s="4">
        <f t="shared" si="0"/>
        <v>1031</v>
      </c>
      <c r="F6" s="4">
        <f t="shared" si="0"/>
        <v>1057</v>
      </c>
      <c r="G6" s="4">
        <f t="shared" si="0"/>
        <v>1068</v>
      </c>
      <c r="H6" s="4">
        <f t="shared" si="0"/>
        <v>1077</v>
      </c>
    </row>
    <row r="7" spans="1:8" x14ac:dyDescent="0.25">
      <c r="B7" s="2"/>
      <c r="C7" s="2"/>
      <c r="D7" s="2"/>
      <c r="E7" s="2"/>
      <c r="F7" s="2"/>
      <c r="G7" s="2"/>
      <c r="H7" s="2"/>
    </row>
    <row r="8" spans="1:8" x14ac:dyDescent="0.25">
      <c r="A8" t="s">
        <v>4</v>
      </c>
      <c r="B8" s="2">
        <v>522.79999999999995</v>
      </c>
      <c r="C8" s="6" t="s">
        <v>16</v>
      </c>
      <c r="D8" s="2">
        <v>600</v>
      </c>
      <c r="E8" s="2">
        <v>639</v>
      </c>
      <c r="F8" s="2">
        <v>690</v>
      </c>
      <c r="G8" s="2">
        <v>747</v>
      </c>
      <c r="H8" s="2">
        <v>790</v>
      </c>
    </row>
    <row r="9" spans="1:8" x14ac:dyDescent="0.25">
      <c r="A9" t="s">
        <v>5</v>
      </c>
      <c r="B9" s="2">
        <v>660.6</v>
      </c>
      <c r="C9" s="2">
        <v>672.1</v>
      </c>
      <c r="D9" s="2">
        <v>673</v>
      </c>
      <c r="E9" s="2">
        <v>715</v>
      </c>
      <c r="F9" s="2">
        <v>781</v>
      </c>
      <c r="G9" s="2">
        <v>824</v>
      </c>
      <c r="H9" s="2">
        <v>871</v>
      </c>
    </row>
    <row r="10" spans="1:8" x14ac:dyDescent="0.25">
      <c r="A10" t="s">
        <v>6</v>
      </c>
      <c r="B10" s="2">
        <v>455</v>
      </c>
      <c r="C10" s="2">
        <v>573.20000000000005</v>
      </c>
      <c r="D10" s="2">
        <v>627</v>
      </c>
      <c r="E10" s="2">
        <v>708</v>
      </c>
      <c r="F10" s="2">
        <v>781</v>
      </c>
      <c r="G10" s="2">
        <v>865</v>
      </c>
      <c r="H10" s="2">
        <v>950</v>
      </c>
    </row>
    <row r="11" spans="1:8" x14ac:dyDescent="0.25">
      <c r="A11" t="s">
        <v>7</v>
      </c>
      <c r="B11" s="2">
        <v>10.8</v>
      </c>
      <c r="C11" s="2">
        <v>9.8000000000000007</v>
      </c>
      <c r="D11" s="2">
        <v>9</v>
      </c>
      <c r="E11" s="2">
        <v>9.5</v>
      </c>
      <c r="F11" s="2">
        <v>9.9</v>
      </c>
      <c r="G11" s="2">
        <v>10.3</v>
      </c>
      <c r="H11" s="2">
        <v>10.8</v>
      </c>
    </row>
    <row r="12" spans="1:8" x14ac:dyDescent="0.25">
      <c r="A12" t="s">
        <v>8</v>
      </c>
      <c r="B12" s="2">
        <v>22</v>
      </c>
      <c r="C12" s="2">
        <v>21.6</v>
      </c>
      <c r="D12" s="2">
        <v>21.9</v>
      </c>
      <c r="E12" s="2">
        <v>22.8</v>
      </c>
      <c r="F12" s="2">
        <v>23.7</v>
      </c>
      <c r="G12" s="2">
        <v>24.6</v>
      </c>
      <c r="H12" s="2">
        <v>25.2</v>
      </c>
    </row>
    <row r="13" spans="1:8" x14ac:dyDescent="0.25">
      <c r="A13" s="3" t="s">
        <v>9</v>
      </c>
      <c r="B13" s="4">
        <f t="shared" ref="B13:H13" si="1">SUM(B8:B12)</f>
        <v>1671.2</v>
      </c>
      <c r="C13" s="4">
        <f t="shared" si="1"/>
        <v>1276.7</v>
      </c>
      <c r="D13" s="4">
        <f t="shared" si="1"/>
        <v>1930.9</v>
      </c>
      <c r="E13" s="4">
        <f t="shared" si="1"/>
        <v>2094.3000000000002</v>
      </c>
      <c r="F13" s="4">
        <f t="shared" si="1"/>
        <v>2285.6</v>
      </c>
      <c r="G13" s="4">
        <f t="shared" si="1"/>
        <v>2470.9</v>
      </c>
      <c r="H13" s="4">
        <f t="shared" si="1"/>
        <v>2647</v>
      </c>
    </row>
    <row r="14" spans="1:8" x14ac:dyDescent="0.25">
      <c r="B14" s="2"/>
      <c r="C14" s="2"/>
      <c r="D14" s="2"/>
      <c r="E14" s="2"/>
      <c r="F14" s="2"/>
      <c r="G14" s="2"/>
      <c r="H14" s="2"/>
    </row>
    <row r="15" spans="1:8" x14ac:dyDescent="0.25">
      <c r="A15" t="s">
        <v>10</v>
      </c>
      <c r="B15" s="2">
        <v>37</v>
      </c>
      <c r="C15" s="2">
        <v>58.5</v>
      </c>
      <c r="D15" s="2">
        <v>68</v>
      </c>
      <c r="E15" s="2">
        <v>94</v>
      </c>
      <c r="F15" s="2">
        <v>116</v>
      </c>
      <c r="G15" s="2">
        <v>138</v>
      </c>
      <c r="H15" s="2">
        <v>160</v>
      </c>
    </row>
    <row r="16" spans="1:8" x14ac:dyDescent="0.25">
      <c r="A16" t="s">
        <v>11</v>
      </c>
      <c r="B16" s="2">
        <v>95.1</v>
      </c>
      <c r="C16" s="2">
        <v>144.19999999999999</v>
      </c>
      <c r="D16" s="2">
        <v>161</v>
      </c>
      <c r="E16" s="2">
        <v>194</v>
      </c>
      <c r="F16" s="2">
        <v>225</v>
      </c>
      <c r="G16" s="2">
        <v>253</v>
      </c>
      <c r="H16" s="2">
        <v>278</v>
      </c>
    </row>
    <row r="17" spans="1:8" x14ac:dyDescent="0.25">
      <c r="A17" t="s">
        <v>17</v>
      </c>
      <c r="B17" s="2">
        <v>16</v>
      </c>
      <c r="C17" s="2">
        <v>21.8</v>
      </c>
      <c r="D17" s="2">
        <v>24</v>
      </c>
      <c r="E17" s="2">
        <v>29</v>
      </c>
      <c r="F17" s="2">
        <v>33</v>
      </c>
      <c r="G17" s="2">
        <v>37</v>
      </c>
      <c r="H17" s="2">
        <v>40</v>
      </c>
    </row>
    <row r="18" spans="1:8" x14ac:dyDescent="0.25">
      <c r="A18" s="3" t="s">
        <v>13</v>
      </c>
      <c r="B18" s="4">
        <f t="shared" ref="B18:H18" si="2">SUM(B15:B17)</f>
        <v>148.1</v>
      </c>
      <c r="C18" s="4">
        <f t="shared" si="2"/>
        <v>224.5</v>
      </c>
      <c r="D18" s="4">
        <f t="shared" si="2"/>
        <v>253</v>
      </c>
      <c r="E18" s="4">
        <f t="shared" si="2"/>
        <v>317</v>
      </c>
      <c r="F18" s="4">
        <f t="shared" si="2"/>
        <v>374</v>
      </c>
      <c r="G18" s="4">
        <f t="shared" si="2"/>
        <v>428</v>
      </c>
      <c r="H18" s="4">
        <f t="shared" si="2"/>
        <v>478</v>
      </c>
    </row>
    <row r="19" spans="1:8" x14ac:dyDescent="0.25">
      <c r="B19" s="2"/>
      <c r="C19" s="2"/>
      <c r="D19" s="2"/>
      <c r="E19" s="2"/>
      <c r="F19" s="2"/>
      <c r="G19" s="2"/>
      <c r="H19" s="2"/>
    </row>
    <row r="20" spans="1:8" x14ac:dyDescent="0.25">
      <c r="A20" s="3" t="s">
        <v>14</v>
      </c>
      <c r="B20" s="4">
        <f t="shared" ref="B20:H20" si="3">SUM(B6,B13,B18)</f>
        <v>2861</v>
      </c>
      <c r="C20" s="4">
        <f t="shared" si="3"/>
        <v>2471.4</v>
      </c>
      <c r="D20" s="4">
        <f t="shared" si="3"/>
        <v>3174.9</v>
      </c>
      <c r="E20" s="4">
        <f t="shared" si="3"/>
        <v>3442.3</v>
      </c>
      <c r="F20" s="4">
        <f t="shared" si="3"/>
        <v>3716.6</v>
      </c>
      <c r="G20" s="4">
        <f t="shared" si="3"/>
        <v>3966.9</v>
      </c>
      <c r="H20" s="4">
        <f t="shared" si="3"/>
        <v>4202</v>
      </c>
    </row>
    <row r="22" spans="1:8" x14ac:dyDescent="0.25">
      <c r="A22" s="5" t="s">
        <v>18</v>
      </c>
    </row>
    <row r="23" spans="1:8" x14ac:dyDescent="0.25">
      <c r="A23" s="5" t="s">
        <v>19</v>
      </c>
    </row>
  </sheetData>
  <mergeCells count="1">
    <mergeCell ref="E1:F1"/>
  </mergeCells>
  <pageMargins left="0.7" right="0.7" top="0.75" bottom="0.75" header="0.3" footer="0.3"/>
  <ignoredErrors>
    <ignoredError sqref="B6:C6 D6:H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E7" sqref="E7"/>
    </sheetView>
  </sheetViews>
  <sheetFormatPr defaultRowHeight="15" x14ac:dyDescent="0.25"/>
  <cols>
    <col min="1" max="1" width="28.42578125" bestFit="1" customWidth="1"/>
    <col min="5" max="8" width="12.7109375" customWidth="1"/>
  </cols>
  <sheetData>
    <row r="1" spans="1:8" x14ac:dyDescent="0.25">
      <c r="E1" s="9" t="s">
        <v>22</v>
      </c>
      <c r="F1" s="9"/>
    </row>
    <row r="2" spans="1:8" x14ac:dyDescent="0.25">
      <c r="B2" s="1">
        <v>1970</v>
      </c>
      <c r="C2" s="1">
        <v>1977</v>
      </c>
      <c r="D2" s="1">
        <v>1980</v>
      </c>
      <c r="E2" s="1">
        <v>1985</v>
      </c>
      <c r="F2" s="1">
        <v>1990</v>
      </c>
      <c r="G2" s="1">
        <v>1995</v>
      </c>
      <c r="H2" s="1">
        <v>2000</v>
      </c>
    </row>
    <row r="3" spans="1:8" x14ac:dyDescent="0.25">
      <c r="A3" t="s">
        <v>0</v>
      </c>
      <c r="B3" s="2">
        <v>262.5</v>
      </c>
      <c r="C3" s="2">
        <v>263.3</v>
      </c>
      <c r="D3" s="2">
        <v>272</v>
      </c>
      <c r="E3" s="2">
        <v>285</v>
      </c>
      <c r="F3" s="2">
        <v>290</v>
      </c>
      <c r="G3" s="2">
        <v>295</v>
      </c>
      <c r="H3" s="2">
        <v>299</v>
      </c>
    </row>
    <row r="4" spans="1:8" x14ac:dyDescent="0.25">
      <c r="A4" t="s">
        <v>1</v>
      </c>
      <c r="B4" s="2">
        <v>69.400000000000006</v>
      </c>
      <c r="C4" s="2">
        <v>72.099999999999994</v>
      </c>
      <c r="D4" s="2">
        <v>75.599999999999994</v>
      </c>
      <c r="E4" s="2">
        <v>83</v>
      </c>
      <c r="F4" s="2">
        <v>89</v>
      </c>
      <c r="G4" s="2">
        <v>94</v>
      </c>
      <c r="H4" s="2">
        <v>100</v>
      </c>
    </row>
    <row r="5" spans="1:8" x14ac:dyDescent="0.25">
      <c r="A5" t="s">
        <v>2</v>
      </c>
      <c r="B5" s="2">
        <v>42.5</v>
      </c>
      <c r="C5" s="2">
        <v>49.8</v>
      </c>
      <c r="D5" s="2">
        <v>53.5</v>
      </c>
      <c r="E5" s="2">
        <v>56</v>
      </c>
      <c r="F5" s="2">
        <v>62</v>
      </c>
      <c r="G5" s="2">
        <v>64</v>
      </c>
      <c r="H5" s="2">
        <v>65</v>
      </c>
    </row>
    <row r="6" spans="1:8" x14ac:dyDescent="0.25">
      <c r="A6" s="3" t="s">
        <v>3</v>
      </c>
      <c r="B6" s="4">
        <f t="shared" ref="B6:H6" si="0">SUM(B3:B5)</f>
        <v>374.4</v>
      </c>
      <c r="C6" s="4">
        <f t="shared" si="0"/>
        <v>385.2</v>
      </c>
      <c r="D6" s="4">
        <f t="shared" si="0"/>
        <v>401.1</v>
      </c>
      <c r="E6" s="4">
        <f t="shared" si="0"/>
        <v>424</v>
      </c>
      <c r="F6" s="4">
        <f t="shared" si="0"/>
        <v>441</v>
      </c>
      <c r="G6" s="4">
        <f t="shared" si="0"/>
        <v>453</v>
      </c>
      <c r="H6" s="4">
        <f t="shared" si="0"/>
        <v>464</v>
      </c>
    </row>
    <row r="7" spans="1:8" x14ac:dyDescent="0.25">
      <c r="B7" s="2"/>
      <c r="C7" s="2"/>
      <c r="D7" s="2"/>
      <c r="E7" s="2"/>
      <c r="F7" s="2"/>
      <c r="G7" s="2"/>
      <c r="H7" s="2"/>
    </row>
    <row r="8" spans="1:8" x14ac:dyDescent="0.25">
      <c r="A8" t="s">
        <v>4</v>
      </c>
      <c r="B8" s="2">
        <v>156.69999999999999</v>
      </c>
      <c r="C8" s="7" t="s">
        <v>20</v>
      </c>
      <c r="D8" s="2">
        <v>206</v>
      </c>
      <c r="E8" s="2">
        <v>228</v>
      </c>
      <c r="F8" s="2">
        <v>250</v>
      </c>
      <c r="G8" s="2">
        <v>273</v>
      </c>
      <c r="H8" s="2">
        <v>289</v>
      </c>
    </row>
    <row r="9" spans="1:8" x14ac:dyDescent="0.25">
      <c r="A9" t="s">
        <v>5</v>
      </c>
      <c r="B9" s="2">
        <v>193</v>
      </c>
      <c r="C9" s="2">
        <v>221.8</v>
      </c>
      <c r="D9" s="2">
        <v>229</v>
      </c>
      <c r="E9" s="2">
        <v>247</v>
      </c>
      <c r="F9" s="2">
        <v>274</v>
      </c>
      <c r="G9" s="2">
        <v>293</v>
      </c>
      <c r="H9" s="2">
        <v>311</v>
      </c>
    </row>
    <row r="10" spans="1:8" x14ac:dyDescent="0.25">
      <c r="A10" t="s">
        <v>6</v>
      </c>
      <c r="B10" s="2">
        <v>126.5</v>
      </c>
      <c r="C10" s="2">
        <v>185.9</v>
      </c>
      <c r="D10" s="2">
        <v>206</v>
      </c>
      <c r="E10" s="2">
        <v>237</v>
      </c>
      <c r="F10" s="2">
        <v>265</v>
      </c>
      <c r="G10" s="2">
        <v>296</v>
      </c>
      <c r="H10" s="2">
        <v>331</v>
      </c>
    </row>
    <row r="11" spans="1:8" x14ac:dyDescent="0.25">
      <c r="A11" t="s">
        <v>7</v>
      </c>
      <c r="B11" s="2">
        <v>3.7</v>
      </c>
      <c r="C11" s="2">
        <v>4.4000000000000004</v>
      </c>
      <c r="D11" s="2">
        <v>4.5</v>
      </c>
      <c r="E11" s="2">
        <v>4.7</v>
      </c>
      <c r="F11" s="2">
        <v>4.9000000000000004</v>
      </c>
      <c r="G11" s="2">
        <v>5.0999999999999996</v>
      </c>
      <c r="H11" s="2">
        <v>5.3</v>
      </c>
    </row>
    <row r="12" spans="1:8" x14ac:dyDescent="0.25">
      <c r="A12" t="s">
        <v>8</v>
      </c>
      <c r="B12" s="2">
        <v>6.1</v>
      </c>
      <c r="C12" s="6" t="s">
        <v>21</v>
      </c>
      <c r="D12" s="2">
        <v>7.3</v>
      </c>
      <c r="E12" s="2">
        <v>7.6</v>
      </c>
      <c r="F12" s="2">
        <v>7.9</v>
      </c>
      <c r="G12" s="2">
        <v>8.1999999999999993</v>
      </c>
      <c r="H12" s="2">
        <v>8.5</v>
      </c>
    </row>
    <row r="13" spans="1:8" x14ac:dyDescent="0.25">
      <c r="A13" s="3" t="s">
        <v>9</v>
      </c>
      <c r="B13" s="4">
        <f t="shared" ref="B13:H13" si="1">SUM(B8:B12)</f>
        <v>486</v>
      </c>
      <c r="C13" s="4">
        <f t="shared" si="1"/>
        <v>412.1</v>
      </c>
      <c r="D13" s="4">
        <f t="shared" si="1"/>
        <v>652.79999999999995</v>
      </c>
      <c r="E13" s="4">
        <f t="shared" si="1"/>
        <v>724.30000000000007</v>
      </c>
      <c r="F13" s="4">
        <f t="shared" si="1"/>
        <v>801.8</v>
      </c>
      <c r="G13" s="4">
        <f t="shared" si="1"/>
        <v>875.30000000000007</v>
      </c>
      <c r="H13" s="4">
        <f t="shared" si="1"/>
        <v>944.8</v>
      </c>
    </row>
    <row r="14" spans="1:8" x14ac:dyDescent="0.25">
      <c r="B14" s="2"/>
      <c r="C14" s="2"/>
      <c r="D14" s="2"/>
      <c r="E14" s="2"/>
      <c r="F14" s="2"/>
      <c r="G14" s="2"/>
      <c r="H14" s="2"/>
    </row>
    <row r="15" spans="1:8" x14ac:dyDescent="0.25">
      <c r="A15" t="s">
        <v>10</v>
      </c>
      <c r="B15" s="2">
        <v>10</v>
      </c>
      <c r="C15" s="2">
        <v>18</v>
      </c>
      <c r="D15" s="2">
        <v>21.5</v>
      </c>
      <c r="E15" s="2">
        <v>30</v>
      </c>
      <c r="F15" s="2">
        <v>38</v>
      </c>
      <c r="G15" s="2">
        <v>45</v>
      </c>
      <c r="H15" s="2">
        <v>53</v>
      </c>
    </row>
    <row r="16" spans="1:8" x14ac:dyDescent="0.25">
      <c r="A16" t="s">
        <v>11</v>
      </c>
      <c r="B16" s="2">
        <v>25.5</v>
      </c>
      <c r="C16" s="2">
        <v>38.4</v>
      </c>
      <c r="D16" s="2">
        <v>43.6</v>
      </c>
      <c r="E16" s="2">
        <v>54</v>
      </c>
      <c r="F16" s="2">
        <v>64</v>
      </c>
      <c r="G16" s="2">
        <v>74</v>
      </c>
      <c r="H16" s="2">
        <v>84</v>
      </c>
    </row>
    <row r="17" spans="1:8" x14ac:dyDescent="0.25">
      <c r="A17" t="s">
        <v>17</v>
      </c>
      <c r="B17" s="2">
        <v>4.3</v>
      </c>
      <c r="C17" s="2">
        <v>7</v>
      </c>
      <c r="D17" s="2">
        <v>7.3</v>
      </c>
      <c r="E17" s="2">
        <v>9</v>
      </c>
      <c r="F17" s="2">
        <v>10</v>
      </c>
      <c r="G17" s="2">
        <v>10</v>
      </c>
      <c r="H17" s="2">
        <v>10</v>
      </c>
    </row>
    <row r="18" spans="1:8" x14ac:dyDescent="0.25">
      <c r="A18" s="3" t="s">
        <v>13</v>
      </c>
      <c r="B18" s="4">
        <f t="shared" ref="B18:H18" si="2">SUM(B15:B17)</f>
        <v>39.799999999999997</v>
      </c>
      <c r="C18" s="4">
        <f t="shared" si="2"/>
        <v>63.4</v>
      </c>
      <c r="D18" s="4">
        <f t="shared" si="2"/>
        <v>72.399999999999991</v>
      </c>
      <c r="E18" s="4">
        <f t="shared" si="2"/>
        <v>93</v>
      </c>
      <c r="F18" s="4">
        <f t="shared" si="2"/>
        <v>112</v>
      </c>
      <c r="G18" s="4">
        <f t="shared" si="2"/>
        <v>129</v>
      </c>
      <c r="H18" s="4">
        <f t="shared" si="2"/>
        <v>147</v>
      </c>
    </row>
    <row r="19" spans="1:8" x14ac:dyDescent="0.25">
      <c r="B19" s="2"/>
      <c r="C19" s="2"/>
      <c r="D19" s="2"/>
      <c r="E19" s="2"/>
      <c r="F19" s="2"/>
      <c r="G19" s="2"/>
      <c r="H19" s="2"/>
    </row>
    <row r="20" spans="1:8" x14ac:dyDescent="0.25">
      <c r="A20" s="3" t="s">
        <v>14</v>
      </c>
      <c r="B20" s="4">
        <f t="shared" ref="B20:H20" si="3">SUM(B6,B13,B18)</f>
        <v>900.19999999999993</v>
      </c>
      <c r="C20" s="4">
        <f t="shared" si="3"/>
        <v>860.69999999999993</v>
      </c>
      <c r="D20" s="4">
        <f t="shared" si="3"/>
        <v>1126.3000000000002</v>
      </c>
      <c r="E20" s="4">
        <f t="shared" si="3"/>
        <v>1241.3000000000002</v>
      </c>
      <c r="F20" s="4">
        <f t="shared" si="3"/>
        <v>1354.8</v>
      </c>
      <c r="G20" s="4">
        <f t="shared" si="3"/>
        <v>1457.3000000000002</v>
      </c>
      <c r="H20" s="4">
        <f t="shared" si="3"/>
        <v>1555.8</v>
      </c>
    </row>
    <row r="22" spans="1:8" x14ac:dyDescent="0.25">
      <c r="A22" s="5" t="s">
        <v>18</v>
      </c>
    </row>
    <row r="23" spans="1:8" x14ac:dyDescent="0.25">
      <c r="A23" s="5" t="s">
        <v>19</v>
      </c>
    </row>
  </sheetData>
  <mergeCells count="1"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Employment</vt:lpstr>
      <vt:lpstr>Population</vt:lpstr>
      <vt:lpstr>Households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2016-09-09T18:08:41Z</dcterms:created>
  <dcterms:modified xsi:type="dcterms:W3CDTF">2016-09-09T18:28:02Z</dcterms:modified>
</cp:coreProperties>
</file>