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HSPPS\PLANNING\Round 9\"/>
    </mc:Choice>
  </mc:AlternateContent>
  <bookViews>
    <workbookView xWindow="0" yWindow="0" windowWidth="19200" windowHeight="10245" activeTab="1"/>
  </bookViews>
  <sheets>
    <sheet name="Employment" sheetId="1" r:id="rId1"/>
    <sheet name="Population" sheetId="2" r:id="rId2"/>
    <sheet name="Households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3" l="1"/>
  <c r="F21" i="3"/>
  <c r="E21" i="3"/>
  <c r="D21" i="3"/>
  <c r="C21" i="3"/>
  <c r="B21" i="3"/>
  <c r="G14" i="3"/>
  <c r="F14" i="3"/>
  <c r="E14" i="3"/>
  <c r="D14" i="3"/>
  <c r="C14" i="3"/>
  <c r="C23" i="3" s="1"/>
  <c r="B14" i="3"/>
  <c r="G6" i="3"/>
  <c r="F6" i="3"/>
  <c r="E6" i="3"/>
  <c r="E23" i="3" s="1"/>
  <c r="D6" i="3"/>
  <c r="C6" i="3"/>
  <c r="B6" i="3"/>
  <c r="G21" i="2"/>
  <c r="F21" i="2"/>
  <c r="E21" i="2"/>
  <c r="D21" i="2"/>
  <c r="C21" i="2"/>
  <c r="B21" i="2"/>
  <c r="G14" i="2"/>
  <c r="F14" i="2"/>
  <c r="E14" i="2"/>
  <c r="D14" i="2"/>
  <c r="C14" i="2"/>
  <c r="B14" i="2"/>
  <c r="G6" i="2"/>
  <c r="G23" i="2" s="1"/>
  <c r="F6" i="2"/>
  <c r="E6" i="2"/>
  <c r="E23" i="2" s="1"/>
  <c r="D6" i="2"/>
  <c r="C6" i="2"/>
  <c r="C23" i="2" s="1"/>
  <c r="B6" i="2"/>
  <c r="G21" i="1"/>
  <c r="F21" i="1"/>
  <c r="E21" i="1"/>
  <c r="D21" i="1"/>
  <c r="C21" i="1"/>
  <c r="B21" i="1"/>
  <c r="G14" i="1"/>
  <c r="F14" i="1"/>
  <c r="E14" i="1"/>
  <c r="D14" i="1"/>
  <c r="C14" i="1"/>
  <c r="B14" i="1"/>
  <c r="G6" i="1"/>
  <c r="G23" i="1" s="1"/>
  <c r="F6" i="1"/>
  <c r="E6" i="1"/>
  <c r="D6" i="1"/>
  <c r="D23" i="1" s="1"/>
  <c r="C6" i="1"/>
  <c r="C23" i="1" s="1"/>
  <c r="B6" i="1"/>
  <c r="B23" i="1" l="1"/>
  <c r="F23" i="1"/>
  <c r="G23" i="3"/>
  <c r="B23" i="3"/>
  <c r="F23" i="3"/>
  <c r="D23" i="3"/>
  <c r="B23" i="2"/>
  <c r="F23" i="2"/>
  <c r="D23" i="2"/>
  <c r="E23" i="1"/>
</calcChain>
</file>

<file path=xl/sharedStrings.xml><?xml version="1.0" encoding="utf-8"?>
<sst xmlns="http://schemas.openxmlformats.org/spreadsheetml/2006/main" count="66" uniqueCount="29">
  <si>
    <t>District of Columbia</t>
  </si>
  <si>
    <t>Arlington County</t>
  </si>
  <si>
    <t>City of Alexandria</t>
  </si>
  <si>
    <t>CENTRAL JURISDICTIONS</t>
  </si>
  <si>
    <t>Montgomery County</t>
  </si>
  <si>
    <t>Rockville (1)</t>
  </si>
  <si>
    <t>Prince George's County</t>
  </si>
  <si>
    <t>Fairfax County (2)</t>
  </si>
  <si>
    <t>Fairfax County</t>
  </si>
  <si>
    <t>City of Fairfax</t>
  </si>
  <si>
    <t>City of Falls Church</t>
  </si>
  <si>
    <t>INNER SUBURBS</t>
  </si>
  <si>
    <t>Loudoun County</t>
  </si>
  <si>
    <t>Prince William County</t>
  </si>
  <si>
    <t>Independent Cities</t>
  </si>
  <si>
    <t>Charles County (3)</t>
  </si>
  <si>
    <t>Charles County (2)</t>
  </si>
  <si>
    <t>Frederick County (3)</t>
  </si>
  <si>
    <t>Frederick County (2)</t>
  </si>
  <si>
    <t>OUTER SUBURBS</t>
  </si>
  <si>
    <t>REGION</t>
  </si>
  <si>
    <t>(1) Included in Montgomery County Total</t>
  </si>
  <si>
    <t>(2) Totals for all years include Fairfax County Government employees working in the Massey Complex,</t>
  </si>
  <si>
    <t>(2) 1990-2010 population forecasts prepared by Maryland Department of State Planning.</t>
  </si>
  <si>
    <t>(2) 1990-2010 household forecasts prepared by Maryland Department of State Planning.</t>
  </si>
  <si>
    <t>located within boundaries of the City of Fairfax.</t>
  </si>
  <si>
    <t>(3) 1990-2005 employment forecasts prepared by Maryland Department of State Planning.</t>
  </si>
  <si>
    <t>2010 employment forecast prepared by Metropolitan Washington Council of Governments</t>
  </si>
  <si>
    <t>(Thousands)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</si>
</sst>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164" fontId="1" fillId="0" borderId="0" xfId="0" applyNumberFormat="1" applyFont="1"/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A14" sqref="A14"/>
    </sheetView>
  </sheetViews>
  <sheetFormatPr defaultRowHeight="15" x14ac:dyDescent="0.25"/>
  <cols>
    <col min="1" max="1" width="28.42578125" customWidth="1"/>
    <col min="2" max="7" width="9.140625" customWidth="1"/>
  </cols>
  <sheetData>
    <row r="1" spans="1:8" x14ac:dyDescent="0.25">
      <c r="D1" s="6" t="s">
        <v>28</v>
      </c>
      <c r="E1" s="6"/>
    </row>
    <row r="2" spans="1:8" x14ac:dyDescent="0.25">
      <c r="B2" s="2">
        <v>1985</v>
      </c>
      <c r="C2" s="2">
        <v>1990</v>
      </c>
      <c r="D2" s="2">
        <v>1995</v>
      </c>
      <c r="E2" s="2">
        <v>2000</v>
      </c>
      <c r="F2" s="2">
        <v>2005</v>
      </c>
      <c r="G2" s="2">
        <v>2010</v>
      </c>
      <c r="H2" s="2"/>
    </row>
    <row r="3" spans="1:8" x14ac:dyDescent="0.25">
      <c r="A3" t="s">
        <v>0</v>
      </c>
      <c r="B3" s="3">
        <v>686.1</v>
      </c>
      <c r="C3" s="3">
        <v>718.2</v>
      </c>
      <c r="D3" s="3">
        <v>780</v>
      </c>
      <c r="E3" s="3">
        <v>816.7</v>
      </c>
      <c r="F3" s="3">
        <v>851.2</v>
      </c>
      <c r="G3" s="3">
        <v>886</v>
      </c>
      <c r="H3" s="3"/>
    </row>
    <row r="4" spans="1:8" x14ac:dyDescent="0.25">
      <c r="A4" t="s">
        <v>1</v>
      </c>
      <c r="B4" s="3">
        <v>175.6</v>
      </c>
      <c r="C4" s="3">
        <v>214.6</v>
      </c>
      <c r="D4" s="3">
        <v>235.5</v>
      </c>
      <c r="E4" s="3">
        <v>245</v>
      </c>
      <c r="F4" s="3">
        <v>254.3</v>
      </c>
      <c r="G4" s="3">
        <v>263.60000000000002</v>
      </c>
      <c r="H4" s="3"/>
    </row>
    <row r="5" spans="1:8" x14ac:dyDescent="0.25">
      <c r="A5" t="s">
        <v>2</v>
      </c>
      <c r="B5" s="3">
        <v>75.3</v>
      </c>
      <c r="C5" s="3">
        <v>94.7</v>
      </c>
      <c r="D5" s="3">
        <v>124.1</v>
      </c>
      <c r="E5" s="3">
        <v>148.30000000000001</v>
      </c>
      <c r="F5" s="3">
        <v>162.80000000000001</v>
      </c>
      <c r="G5" s="3">
        <v>167.6</v>
      </c>
      <c r="H5" s="3"/>
    </row>
    <row r="6" spans="1:8" x14ac:dyDescent="0.25">
      <c r="A6" s="1" t="s">
        <v>3</v>
      </c>
      <c r="B6" s="4">
        <f t="shared" ref="B6:G6" si="0">SUM(B3:B5)</f>
        <v>937</v>
      </c>
      <c r="C6" s="4">
        <f t="shared" si="0"/>
        <v>1027.5</v>
      </c>
      <c r="D6" s="4">
        <f t="shared" si="0"/>
        <v>1139.5999999999999</v>
      </c>
      <c r="E6" s="4">
        <f t="shared" si="0"/>
        <v>1210</v>
      </c>
      <c r="F6" s="4">
        <f t="shared" si="0"/>
        <v>1268.3</v>
      </c>
      <c r="G6" s="4">
        <f t="shared" si="0"/>
        <v>1317.1999999999998</v>
      </c>
      <c r="H6" s="4"/>
    </row>
    <row r="7" spans="1:8" x14ac:dyDescent="0.25">
      <c r="B7" s="3"/>
      <c r="C7" s="3"/>
      <c r="D7" s="3"/>
      <c r="E7" s="3"/>
      <c r="F7" s="3"/>
      <c r="G7" s="3"/>
      <c r="H7" s="3"/>
    </row>
    <row r="8" spans="1:8" x14ac:dyDescent="0.25">
      <c r="A8" t="s">
        <v>4</v>
      </c>
      <c r="B8" s="3">
        <v>371</v>
      </c>
      <c r="C8" s="3">
        <v>455</v>
      </c>
      <c r="D8" s="3">
        <v>515</v>
      </c>
      <c r="E8" s="3">
        <v>575</v>
      </c>
      <c r="F8" s="3">
        <v>625</v>
      </c>
      <c r="G8" s="3">
        <v>670</v>
      </c>
      <c r="H8" s="3"/>
    </row>
    <row r="9" spans="1:8" x14ac:dyDescent="0.25">
      <c r="A9" t="s">
        <v>5</v>
      </c>
      <c r="B9" s="3">
        <v>44.2</v>
      </c>
      <c r="C9" s="3">
        <v>56.4</v>
      </c>
      <c r="D9" s="3">
        <v>68.2</v>
      </c>
      <c r="E9" s="3">
        <v>78.099999999999994</v>
      </c>
      <c r="F9" s="3">
        <v>82.5</v>
      </c>
      <c r="G9" s="3">
        <v>86.6</v>
      </c>
      <c r="H9" s="3"/>
    </row>
    <row r="10" spans="1:8" x14ac:dyDescent="0.25">
      <c r="A10" t="s">
        <v>6</v>
      </c>
      <c r="B10" s="3">
        <v>274.5</v>
      </c>
      <c r="C10" s="3">
        <v>311.8</v>
      </c>
      <c r="D10" s="3">
        <v>348.1</v>
      </c>
      <c r="E10" s="3">
        <v>386.4</v>
      </c>
      <c r="F10" s="3">
        <v>425.9</v>
      </c>
      <c r="G10" s="3">
        <v>473</v>
      </c>
      <c r="H10" s="3"/>
    </row>
    <row r="11" spans="1:8" x14ac:dyDescent="0.25">
      <c r="A11" t="s">
        <v>7</v>
      </c>
      <c r="B11" s="3">
        <v>295.5</v>
      </c>
      <c r="C11" s="3">
        <v>366</v>
      </c>
      <c r="D11" s="3">
        <v>432.7</v>
      </c>
      <c r="E11" s="3">
        <v>496.1</v>
      </c>
      <c r="F11" s="3">
        <v>536.1</v>
      </c>
      <c r="G11" s="3">
        <v>577.1</v>
      </c>
      <c r="H11" s="3"/>
    </row>
    <row r="12" spans="1:8" x14ac:dyDescent="0.25">
      <c r="A12" t="s">
        <v>9</v>
      </c>
      <c r="B12" s="3">
        <v>23.9</v>
      </c>
      <c r="C12" s="3">
        <v>25.3</v>
      </c>
      <c r="D12" s="3">
        <v>27.3</v>
      </c>
      <c r="E12" s="3">
        <v>27.9</v>
      </c>
      <c r="F12" s="3">
        <v>28.5</v>
      </c>
      <c r="G12" s="3">
        <v>28.5</v>
      </c>
      <c r="H12" s="3"/>
    </row>
    <row r="13" spans="1:8" x14ac:dyDescent="0.25">
      <c r="A13" t="s">
        <v>10</v>
      </c>
      <c r="B13" s="3">
        <v>9.1999999999999993</v>
      </c>
      <c r="C13" s="3">
        <v>10</v>
      </c>
      <c r="D13" s="3">
        <v>10.3</v>
      </c>
      <c r="E13" s="3">
        <v>10.5</v>
      </c>
      <c r="F13" s="3">
        <v>10.8</v>
      </c>
      <c r="G13" s="3">
        <v>11</v>
      </c>
      <c r="H13" s="3"/>
    </row>
    <row r="14" spans="1:8" x14ac:dyDescent="0.25">
      <c r="A14" s="1" t="s">
        <v>11</v>
      </c>
      <c r="B14" s="4">
        <f t="shared" ref="B14:G14" si="1">SUM(B8,B10,B11,B12,B13)</f>
        <v>974.1</v>
      </c>
      <c r="C14" s="4">
        <f t="shared" si="1"/>
        <v>1168.0999999999999</v>
      </c>
      <c r="D14" s="4">
        <f t="shared" si="1"/>
        <v>1333.3999999999999</v>
      </c>
      <c r="E14" s="4">
        <f t="shared" si="1"/>
        <v>1495.9</v>
      </c>
      <c r="F14" s="4">
        <f t="shared" si="1"/>
        <v>1626.3</v>
      </c>
      <c r="G14" s="4">
        <f t="shared" si="1"/>
        <v>1759.6</v>
      </c>
      <c r="H14" s="4"/>
    </row>
    <row r="15" spans="1:8" x14ac:dyDescent="0.25">
      <c r="B15" s="3"/>
      <c r="C15" s="3"/>
      <c r="D15" s="3"/>
      <c r="E15" s="3"/>
      <c r="F15" s="3"/>
      <c r="G15" s="3"/>
      <c r="H15" s="3"/>
    </row>
    <row r="16" spans="1:8" x14ac:dyDescent="0.25">
      <c r="A16" t="s">
        <v>12</v>
      </c>
      <c r="B16" s="3">
        <v>23.3</v>
      </c>
      <c r="C16" s="3">
        <v>33.799999999999997</v>
      </c>
      <c r="D16" s="3">
        <v>46.3</v>
      </c>
      <c r="E16" s="3">
        <v>61.2</v>
      </c>
      <c r="F16" s="3">
        <v>78.5</v>
      </c>
      <c r="G16" s="3">
        <v>98.3</v>
      </c>
      <c r="H16" s="3"/>
    </row>
    <row r="17" spans="1:8" x14ac:dyDescent="0.25">
      <c r="A17" t="s">
        <v>13</v>
      </c>
      <c r="B17" s="3">
        <v>40.9</v>
      </c>
      <c r="C17" s="3">
        <v>58.8</v>
      </c>
      <c r="D17" s="3">
        <v>67.3</v>
      </c>
      <c r="E17" s="3">
        <v>79.400000000000006</v>
      </c>
      <c r="F17" s="3">
        <v>96.6</v>
      </c>
      <c r="G17" s="3">
        <v>119.6</v>
      </c>
      <c r="H17" s="3"/>
    </row>
    <row r="18" spans="1:8" x14ac:dyDescent="0.25">
      <c r="A18" t="s">
        <v>14</v>
      </c>
      <c r="B18" s="3">
        <v>15.5</v>
      </c>
      <c r="C18" s="3">
        <v>16.7</v>
      </c>
      <c r="D18" s="3">
        <v>18.100000000000001</v>
      </c>
      <c r="E18" s="3">
        <v>19.8</v>
      </c>
      <c r="F18" s="3">
        <v>21.6</v>
      </c>
      <c r="G18" s="3">
        <v>23.3</v>
      </c>
      <c r="H18" s="3"/>
    </row>
    <row r="19" spans="1:8" x14ac:dyDescent="0.25">
      <c r="A19" t="s">
        <v>15</v>
      </c>
      <c r="B19" s="3">
        <v>23.6</v>
      </c>
      <c r="C19" s="3">
        <v>26.7</v>
      </c>
      <c r="D19" s="3">
        <v>28.9</v>
      </c>
      <c r="E19" s="3">
        <v>30.4</v>
      </c>
      <c r="F19" s="3">
        <v>31.2</v>
      </c>
      <c r="G19" s="3">
        <v>32</v>
      </c>
      <c r="H19" s="3"/>
    </row>
    <row r="20" spans="1:8" x14ac:dyDescent="0.25">
      <c r="A20" t="s">
        <v>17</v>
      </c>
      <c r="B20" s="3">
        <v>45.7</v>
      </c>
      <c r="C20" s="3">
        <v>49.1</v>
      </c>
      <c r="D20" s="3">
        <v>51.3</v>
      </c>
      <c r="E20" s="3">
        <v>52.8</v>
      </c>
      <c r="F20" s="3">
        <v>53.9</v>
      </c>
      <c r="G20" s="3">
        <v>55</v>
      </c>
      <c r="H20" s="3"/>
    </row>
    <row r="21" spans="1:8" x14ac:dyDescent="0.25">
      <c r="A21" s="1" t="s">
        <v>19</v>
      </c>
      <c r="B21" s="4">
        <f t="shared" ref="B21:G21" si="2">SUM(B16:B20)</f>
        <v>149</v>
      </c>
      <c r="C21" s="4">
        <f t="shared" si="2"/>
        <v>185.1</v>
      </c>
      <c r="D21" s="4">
        <f t="shared" si="2"/>
        <v>211.89999999999998</v>
      </c>
      <c r="E21" s="4">
        <f t="shared" si="2"/>
        <v>243.60000000000002</v>
      </c>
      <c r="F21" s="4">
        <f t="shared" si="2"/>
        <v>281.79999999999995</v>
      </c>
      <c r="G21" s="4">
        <f t="shared" si="2"/>
        <v>328.2</v>
      </c>
      <c r="H21" s="4"/>
    </row>
    <row r="22" spans="1:8" x14ac:dyDescent="0.25">
      <c r="B22" s="3"/>
      <c r="C22" s="3"/>
      <c r="D22" s="3"/>
      <c r="E22" s="3"/>
      <c r="F22" s="3"/>
      <c r="G22" s="3"/>
      <c r="H22" s="3"/>
    </row>
    <row r="23" spans="1:8" x14ac:dyDescent="0.25">
      <c r="A23" s="1" t="s">
        <v>20</v>
      </c>
      <c r="B23" s="4">
        <f t="shared" ref="B23:G23" si="3">SUM(B6,B14,B21)</f>
        <v>2060.1</v>
      </c>
      <c r="C23" s="4">
        <f t="shared" si="3"/>
        <v>2380.6999999999998</v>
      </c>
      <c r="D23" s="4">
        <f t="shared" si="3"/>
        <v>2684.9</v>
      </c>
      <c r="E23" s="4">
        <f t="shared" si="3"/>
        <v>2949.5</v>
      </c>
      <c r="F23" s="4">
        <f t="shared" si="3"/>
        <v>3176.3999999999996</v>
      </c>
      <c r="G23" s="4">
        <f t="shared" si="3"/>
        <v>3404.9999999999995</v>
      </c>
      <c r="H23" s="4"/>
    </row>
    <row r="25" spans="1:8" x14ac:dyDescent="0.25">
      <c r="A25" s="5" t="s">
        <v>21</v>
      </c>
    </row>
    <row r="26" spans="1:8" x14ac:dyDescent="0.25">
      <c r="A26" s="5" t="s">
        <v>22</v>
      </c>
    </row>
    <row r="27" spans="1:8" x14ac:dyDescent="0.25">
      <c r="A27" s="5" t="s">
        <v>25</v>
      </c>
    </row>
    <row r="28" spans="1:8" x14ac:dyDescent="0.25">
      <c r="A28" s="5" t="s">
        <v>26</v>
      </c>
    </row>
    <row r="29" spans="1:8" x14ac:dyDescent="0.25">
      <c r="A29" s="5" t="s">
        <v>27</v>
      </c>
    </row>
  </sheetData>
  <mergeCells count="1"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sqref="A1:XFD1"/>
    </sheetView>
  </sheetViews>
  <sheetFormatPr defaultRowHeight="15" x14ac:dyDescent="0.25"/>
  <cols>
    <col min="1" max="1" width="28.42578125" customWidth="1"/>
  </cols>
  <sheetData>
    <row r="1" spans="1:7" x14ac:dyDescent="0.25">
      <c r="D1" s="6" t="s">
        <v>28</v>
      </c>
      <c r="E1" s="6"/>
    </row>
    <row r="2" spans="1:7" x14ac:dyDescent="0.25">
      <c r="B2" s="2">
        <v>1985</v>
      </c>
      <c r="C2" s="2">
        <v>1990</v>
      </c>
      <c r="D2" s="2">
        <v>1995</v>
      </c>
      <c r="E2" s="2">
        <v>2000</v>
      </c>
      <c r="F2" s="2">
        <v>2005</v>
      </c>
      <c r="G2" s="2">
        <v>2010</v>
      </c>
    </row>
    <row r="3" spans="1:7" x14ac:dyDescent="0.25">
      <c r="A3" t="s">
        <v>0</v>
      </c>
      <c r="B3" s="3">
        <v>627.4</v>
      </c>
      <c r="C3" s="3">
        <v>628.29999999999995</v>
      </c>
      <c r="D3" s="3">
        <v>630.9</v>
      </c>
      <c r="E3" s="3">
        <v>634</v>
      </c>
      <c r="F3" s="3">
        <v>634.20000000000005</v>
      </c>
      <c r="G3" s="3">
        <v>627.70000000000005</v>
      </c>
    </row>
    <row r="4" spans="1:7" x14ac:dyDescent="0.25">
      <c r="A4" t="s">
        <v>1</v>
      </c>
      <c r="B4" s="3">
        <v>157.80000000000001</v>
      </c>
      <c r="C4" s="3">
        <v>167</v>
      </c>
      <c r="D4" s="3">
        <v>170.6</v>
      </c>
      <c r="E4" s="3">
        <v>173.4</v>
      </c>
      <c r="F4" s="3">
        <v>175.8</v>
      </c>
      <c r="G4" s="3">
        <v>178.8</v>
      </c>
    </row>
    <row r="5" spans="1:7" x14ac:dyDescent="0.25">
      <c r="A5" t="s">
        <v>2</v>
      </c>
      <c r="B5" s="3">
        <v>108.5</v>
      </c>
      <c r="C5" s="3">
        <v>109.5</v>
      </c>
      <c r="D5" s="3">
        <v>111</v>
      </c>
      <c r="E5" s="3">
        <v>112</v>
      </c>
      <c r="F5" s="3">
        <v>113.1</v>
      </c>
      <c r="G5" s="3">
        <v>113.7</v>
      </c>
    </row>
    <row r="6" spans="1:7" x14ac:dyDescent="0.25">
      <c r="A6" s="1" t="s">
        <v>3</v>
      </c>
      <c r="B6" s="4">
        <f t="shared" ref="B6:G6" si="0">SUM(B3:B5)</f>
        <v>893.7</v>
      </c>
      <c r="C6" s="4">
        <f t="shared" si="0"/>
        <v>904.8</v>
      </c>
      <c r="D6" s="4">
        <f t="shared" si="0"/>
        <v>912.5</v>
      </c>
      <c r="E6" s="4">
        <f t="shared" si="0"/>
        <v>919.4</v>
      </c>
      <c r="F6" s="4">
        <f t="shared" si="0"/>
        <v>923.1</v>
      </c>
      <c r="G6" s="4">
        <f t="shared" si="0"/>
        <v>920.2</v>
      </c>
    </row>
    <row r="7" spans="1:7" x14ac:dyDescent="0.25">
      <c r="B7" s="3"/>
      <c r="C7" s="3"/>
      <c r="D7" s="3"/>
      <c r="E7" s="3"/>
      <c r="F7" s="3"/>
      <c r="G7" s="3"/>
    </row>
    <row r="8" spans="1:7" x14ac:dyDescent="0.25">
      <c r="A8" t="s">
        <v>4</v>
      </c>
      <c r="B8" s="3">
        <v>628</v>
      </c>
      <c r="C8" s="3">
        <v>710</v>
      </c>
      <c r="D8" s="3">
        <v>760</v>
      </c>
      <c r="E8" s="3">
        <v>785</v>
      </c>
      <c r="F8" s="3">
        <v>805</v>
      </c>
      <c r="G8" s="3">
        <v>820</v>
      </c>
    </row>
    <row r="9" spans="1:7" x14ac:dyDescent="0.25">
      <c r="A9" t="s">
        <v>5</v>
      </c>
      <c r="B9" s="3">
        <v>45.1</v>
      </c>
      <c r="C9" s="3">
        <v>45.6</v>
      </c>
      <c r="D9" s="3">
        <v>48.7</v>
      </c>
      <c r="E9" s="3">
        <v>51.7</v>
      </c>
      <c r="F9" s="3">
        <v>52.5</v>
      </c>
      <c r="G9" s="3">
        <v>52.5</v>
      </c>
    </row>
    <row r="10" spans="1:7" x14ac:dyDescent="0.25">
      <c r="A10" t="s">
        <v>6</v>
      </c>
      <c r="B10" s="3">
        <v>676.9</v>
      </c>
      <c r="C10" s="3">
        <v>718.4</v>
      </c>
      <c r="D10" s="3">
        <v>749.8</v>
      </c>
      <c r="E10" s="3">
        <v>772.4</v>
      </c>
      <c r="F10" s="3">
        <v>801.4</v>
      </c>
      <c r="G10" s="3">
        <v>840.9</v>
      </c>
    </row>
    <row r="11" spans="1:7" x14ac:dyDescent="0.25">
      <c r="A11" t="s">
        <v>8</v>
      </c>
      <c r="B11" s="3">
        <v>668.3</v>
      </c>
      <c r="C11" s="3">
        <v>754</v>
      </c>
      <c r="D11" s="3">
        <v>831.4</v>
      </c>
      <c r="E11" s="3">
        <v>897.6</v>
      </c>
      <c r="F11" s="3">
        <v>918.8</v>
      </c>
      <c r="G11" s="3">
        <v>936.8</v>
      </c>
    </row>
    <row r="12" spans="1:7" x14ac:dyDescent="0.25">
      <c r="A12" t="s">
        <v>9</v>
      </c>
      <c r="B12" s="3">
        <v>20.3</v>
      </c>
      <c r="C12" s="3">
        <v>20.2</v>
      </c>
      <c r="D12" s="3">
        <v>20.7</v>
      </c>
      <c r="E12" s="3">
        <v>21</v>
      </c>
      <c r="F12" s="3">
        <v>21</v>
      </c>
      <c r="G12" s="3">
        <v>21</v>
      </c>
    </row>
    <row r="13" spans="1:7" x14ac:dyDescent="0.25">
      <c r="A13" t="s">
        <v>10</v>
      </c>
      <c r="B13" s="3">
        <v>9.5</v>
      </c>
      <c r="C13" s="3">
        <v>9.9</v>
      </c>
      <c r="D13" s="3">
        <v>10.3</v>
      </c>
      <c r="E13" s="3">
        <v>10.8</v>
      </c>
      <c r="F13" s="3">
        <v>11</v>
      </c>
      <c r="G13" s="3">
        <v>11</v>
      </c>
    </row>
    <row r="14" spans="1:7" x14ac:dyDescent="0.25">
      <c r="A14" s="1" t="s">
        <v>11</v>
      </c>
      <c r="B14" s="4">
        <f t="shared" ref="B14:G14" si="1">SUM(B8,B10,B11,B12,B13)</f>
        <v>2003</v>
      </c>
      <c r="C14" s="4">
        <f t="shared" si="1"/>
        <v>2212.5</v>
      </c>
      <c r="D14" s="4">
        <f t="shared" si="1"/>
        <v>2372.1999999999998</v>
      </c>
      <c r="E14" s="4">
        <f t="shared" si="1"/>
        <v>2486.8000000000002</v>
      </c>
      <c r="F14" s="4">
        <f t="shared" si="1"/>
        <v>2557.1999999999998</v>
      </c>
      <c r="G14" s="4">
        <f t="shared" si="1"/>
        <v>2629.7</v>
      </c>
    </row>
    <row r="15" spans="1:7" x14ac:dyDescent="0.25">
      <c r="B15" s="3"/>
      <c r="C15" s="3"/>
      <c r="D15" s="3"/>
      <c r="E15" s="3"/>
      <c r="F15" s="3"/>
      <c r="G15" s="3"/>
    </row>
    <row r="16" spans="1:7" x14ac:dyDescent="0.25">
      <c r="A16" t="s">
        <v>12</v>
      </c>
      <c r="B16" s="3">
        <v>65.8</v>
      </c>
      <c r="C16" s="3">
        <v>89.8</v>
      </c>
      <c r="D16" s="3">
        <v>116.7</v>
      </c>
      <c r="E16" s="3">
        <v>145.69999999999999</v>
      </c>
      <c r="F16" s="3">
        <v>177.2</v>
      </c>
      <c r="G16" s="3">
        <v>210.9</v>
      </c>
    </row>
    <row r="17" spans="1:7" x14ac:dyDescent="0.25">
      <c r="A17" t="s">
        <v>13</v>
      </c>
      <c r="B17" s="3">
        <v>176.1</v>
      </c>
      <c r="C17" s="3">
        <v>240.1</v>
      </c>
      <c r="D17" s="3">
        <v>292.10000000000002</v>
      </c>
      <c r="E17" s="3">
        <v>317</v>
      </c>
      <c r="F17" s="3">
        <v>330.7</v>
      </c>
      <c r="G17" s="3">
        <v>342.8</v>
      </c>
    </row>
    <row r="18" spans="1:7" x14ac:dyDescent="0.25">
      <c r="A18" t="s">
        <v>14</v>
      </c>
      <c r="B18" s="3">
        <v>26.6</v>
      </c>
      <c r="C18" s="3">
        <v>36.9</v>
      </c>
      <c r="D18" s="3">
        <v>42.5</v>
      </c>
      <c r="E18" s="3">
        <v>45.1</v>
      </c>
      <c r="F18" s="3">
        <v>46.5</v>
      </c>
      <c r="G18" s="3">
        <v>47.4</v>
      </c>
    </row>
    <row r="19" spans="1:7" x14ac:dyDescent="0.25">
      <c r="A19" t="s">
        <v>16</v>
      </c>
      <c r="B19" s="3">
        <v>84.8</v>
      </c>
      <c r="C19" s="3">
        <v>100.2</v>
      </c>
      <c r="D19" s="3">
        <v>111.2</v>
      </c>
      <c r="E19" s="3">
        <v>120.4</v>
      </c>
      <c r="F19" s="3">
        <v>128.69999999999999</v>
      </c>
      <c r="G19" s="3">
        <v>136.80000000000001</v>
      </c>
    </row>
    <row r="20" spans="1:7" x14ac:dyDescent="0.25">
      <c r="A20" t="s">
        <v>18</v>
      </c>
      <c r="B20" s="3">
        <v>127.7</v>
      </c>
      <c r="C20" s="3">
        <v>143.30000000000001</v>
      </c>
      <c r="D20" s="3">
        <v>154.6</v>
      </c>
      <c r="E20" s="3">
        <v>164.8</v>
      </c>
      <c r="F20" s="3">
        <v>174.2</v>
      </c>
      <c r="G20" s="3">
        <v>182.9</v>
      </c>
    </row>
    <row r="21" spans="1:7" x14ac:dyDescent="0.25">
      <c r="A21" s="1" t="s">
        <v>19</v>
      </c>
      <c r="B21" s="4">
        <f t="shared" ref="B21:G21" si="2">SUM(B16:B20)</f>
        <v>481</v>
      </c>
      <c r="C21" s="4">
        <f t="shared" si="2"/>
        <v>610.29999999999995</v>
      </c>
      <c r="D21" s="4">
        <f t="shared" si="2"/>
        <v>717.1</v>
      </c>
      <c r="E21" s="4">
        <f t="shared" si="2"/>
        <v>793</v>
      </c>
      <c r="F21" s="4">
        <f t="shared" si="2"/>
        <v>857.3</v>
      </c>
      <c r="G21" s="4">
        <f t="shared" si="2"/>
        <v>920.80000000000007</v>
      </c>
    </row>
    <row r="22" spans="1:7" x14ac:dyDescent="0.25">
      <c r="B22" s="3"/>
      <c r="C22" s="3"/>
      <c r="D22" s="3"/>
      <c r="E22" s="3"/>
      <c r="F22" s="3"/>
      <c r="G22" s="3"/>
    </row>
    <row r="23" spans="1:7" x14ac:dyDescent="0.25">
      <c r="A23" s="1" t="s">
        <v>20</v>
      </c>
      <c r="B23" s="4">
        <f t="shared" ref="B23:G23" si="3">SUM(B6,B14,B21)</f>
        <v>3377.7</v>
      </c>
      <c r="C23" s="4">
        <f t="shared" si="3"/>
        <v>3727.6000000000004</v>
      </c>
      <c r="D23" s="4">
        <f t="shared" si="3"/>
        <v>4001.7999999999997</v>
      </c>
      <c r="E23" s="4">
        <f t="shared" si="3"/>
        <v>4199.2000000000007</v>
      </c>
      <c r="F23" s="4">
        <f t="shared" si="3"/>
        <v>4337.5999999999995</v>
      </c>
      <c r="G23" s="4">
        <f t="shared" si="3"/>
        <v>4470.7</v>
      </c>
    </row>
    <row r="25" spans="1:7" x14ac:dyDescent="0.25">
      <c r="A25" s="5" t="s">
        <v>21</v>
      </c>
    </row>
    <row r="26" spans="1:7" x14ac:dyDescent="0.25">
      <c r="A26" s="5" t="s">
        <v>23</v>
      </c>
    </row>
  </sheetData>
  <mergeCells count="1"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G23" sqref="G23"/>
    </sheetView>
  </sheetViews>
  <sheetFormatPr defaultRowHeight="15" x14ac:dyDescent="0.25"/>
  <cols>
    <col min="1" max="1" width="28.42578125" customWidth="1"/>
  </cols>
  <sheetData>
    <row r="1" spans="1:7" x14ac:dyDescent="0.25">
      <c r="D1" s="6" t="s">
        <v>28</v>
      </c>
      <c r="E1" s="6"/>
    </row>
    <row r="2" spans="1:7" x14ac:dyDescent="0.25">
      <c r="B2" s="2">
        <v>1985</v>
      </c>
      <c r="C2" s="2">
        <v>1990</v>
      </c>
      <c r="D2" s="2">
        <v>1995</v>
      </c>
      <c r="E2" s="2">
        <v>2000</v>
      </c>
      <c r="F2" s="2">
        <v>2005</v>
      </c>
      <c r="G2" s="2">
        <v>2010</v>
      </c>
    </row>
    <row r="3" spans="1:7" x14ac:dyDescent="0.25">
      <c r="A3" t="s">
        <v>0</v>
      </c>
      <c r="B3" s="3">
        <v>257.8</v>
      </c>
      <c r="C3" s="3">
        <v>259.3</v>
      </c>
      <c r="D3" s="3">
        <v>261.60000000000002</v>
      </c>
      <c r="E3" s="3">
        <v>265.2</v>
      </c>
      <c r="F3" s="3">
        <v>267.7</v>
      </c>
      <c r="G3" s="3">
        <v>264.8</v>
      </c>
    </row>
    <row r="4" spans="1:7" x14ac:dyDescent="0.25">
      <c r="A4" t="s">
        <v>1</v>
      </c>
      <c r="B4" s="3">
        <v>76.099999999999994</v>
      </c>
      <c r="C4" s="3">
        <v>81.400000000000006</v>
      </c>
      <c r="D4" s="3">
        <v>84.8</v>
      </c>
      <c r="E4" s="3">
        <v>88.6</v>
      </c>
      <c r="F4" s="3">
        <v>92.3</v>
      </c>
      <c r="G4" s="3">
        <v>96</v>
      </c>
    </row>
    <row r="5" spans="1:7" x14ac:dyDescent="0.25">
      <c r="A5" t="s">
        <v>2</v>
      </c>
      <c r="B5" s="3">
        <v>54.2</v>
      </c>
      <c r="C5" s="3">
        <v>55.6</v>
      </c>
      <c r="D5" s="3">
        <v>57.6</v>
      </c>
      <c r="E5" s="3">
        <v>59.2</v>
      </c>
      <c r="F5" s="3">
        <v>60.7</v>
      </c>
      <c r="G5" s="3">
        <v>61.9</v>
      </c>
    </row>
    <row r="6" spans="1:7" x14ac:dyDescent="0.25">
      <c r="A6" s="1" t="s">
        <v>3</v>
      </c>
      <c r="B6" s="4">
        <f t="shared" ref="B6:G6" si="0">SUM(B3:B5)</f>
        <v>388.09999999999997</v>
      </c>
      <c r="C6" s="4">
        <f t="shared" si="0"/>
        <v>396.30000000000007</v>
      </c>
      <c r="D6" s="4">
        <f t="shared" si="0"/>
        <v>404.00000000000006</v>
      </c>
      <c r="E6" s="4">
        <f t="shared" si="0"/>
        <v>412.99999999999994</v>
      </c>
      <c r="F6" s="4">
        <f t="shared" si="0"/>
        <v>420.7</v>
      </c>
      <c r="G6" s="4">
        <f t="shared" si="0"/>
        <v>422.7</v>
      </c>
    </row>
    <row r="7" spans="1:7" x14ac:dyDescent="0.25">
      <c r="B7" s="3"/>
      <c r="C7" s="3"/>
      <c r="D7" s="3"/>
      <c r="E7" s="3"/>
      <c r="F7" s="3"/>
      <c r="G7" s="3"/>
    </row>
    <row r="8" spans="1:7" x14ac:dyDescent="0.25">
      <c r="A8" t="s">
        <v>4</v>
      </c>
      <c r="B8" s="3">
        <v>235.3</v>
      </c>
      <c r="C8" s="3">
        <v>280</v>
      </c>
      <c r="D8" s="3">
        <v>312</v>
      </c>
      <c r="E8" s="3">
        <v>339</v>
      </c>
      <c r="F8" s="3">
        <v>359</v>
      </c>
      <c r="G8" s="3">
        <v>371</v>
      </c>
    </row>
    <row r="9" spans="1:7" x14ac:dyDescent="0.25">
      <c r="A9" t="s">
        <v>5</v>
      </c>
      <c r="B9" s="3">
        <v>15.8</v>
      </c>
      <c r="C9" s="3">
        <v>16.7</v>
      </c>
      <c r="D9" s="3">
        <v>18.5</v>
      </c>
      <c r="E9" s="3">
        <v>20</v>
      </c>
      <c r="F9" s="3">
        <v>20.3</v>
      </c>
      <c r="G9" s="3">
        <v>20.3</v>
      </c>
    </row>
    <row r="10" spans="1:7" x14ac:dyDescent="0.25">
      <c r="A10" t="s">
        <v>6</v>
      </c>
      <c r="B10" s="3">
        <v>241.3</v>
      </c>
      <c r="C10" s="3">
        <v>262.89999999999998</v>
      </c>
      <c r="D10" s="3">
        <v>278.2</v>
      </c>
      <c r="E10" s="3">
        <v>295</v>
      </c>
      <c r="F10" s="3">
        <v>313.7</v>
      </c>
      <c r="G10" s="3">
        <v>337</v>
      </c>
    </row>
    <row r="11" spans="1:7" x14ac:dyDescent="0.25">
      <c r="A11" t="s">
        <v>8</v>
      </c>
      <c r="B11" s="3">
        <v>238.5</v>
      </c>
      <c r="C11" s="3">
        <v>286.89999999999998</v>
      </c>
      <c r="D11" s="3">
        <v>330.8</v>
      </c>
      <c r="E11" s="3">
        <v>363.7</v>
      </c>
      <c r="F11" s="3">
        <v>380.3</v>
      </c>
      <c r="G11" s="3">
        <v>392.8</v>
      </c>
    </row>
    <row r="12" spans="1:7" x14ac:dyDescent="0.25">
      <c r="A12" t="s">
        <v>9</v>
      </c>
      <c r="B12" s="3">
        <v>7.3</v>
      </c>
      <c r="C12" s="3">
        <v>7.6</v>
      </c>
      <c r="D12" s="3">
        <v>8.1</v>
      </c>
      <c r="E12" s="3">
        <v>8.4</v>
      </c>
      <c r="F12" s="3">
        <v>8.4</v>
      </c>
      <c r="G12" s="3">
        <v>8.4</v>
      </c>
    </row>
    <row r="13" spans="1:7" x14ac:dyDescent="0.25">
      <c r="A13" t="s">
        <v>10</v>
      </c>
      <c r="B13" s="3">
        <v>4.5</v>
      </c>
      <c r="C13" s="3">
        <v>4.7</v>
      </c>
      <c r="D13" s="3">
        <v>4.9000000000000004</v>
      </c>
      <c r="E13" s="3">
        <v>5.0999999999999996</v>
      </c>
      <c r="F13" s="3">
        <v>5.2</v>
      </c>
      <c r="G13" s="3">
        <v>5.2</v>
      </c>
    </row>
    <row r="14" spans="1:7" x14ac:dyDescent="0.25">
      <c r="A14" s="1" t="s">
        <v>11</v>
      </c>
      <c r="B14" s="4">
        <f t="shared" ref="B14:G14" si="1">SUM(B8,B10,B11,B12,B13)</f>
        <v>726.9</v>
      </c>
      <c r="C14" s="4">
        <f t="shared" si="1"/>
        <v>842.1</v>
      </c>
      <c r="D14" s="4">
        <f t="shared" si="1"/>
        <v>934</v>
      </c>
      <c r="E14" s="4">
        <f t="shared" si="1"/>
        <v>1011.2</v>
      </c>
      <c r="F14" s="4">
        <f t="shared" si="1"/>
        <v>1066.6000000000001</v>
      </c>
      <c r="G14" s="4">
        <f t="shared" si="1"/>
        <v>1114.4000000000001</v>
      </c>
    </row>
    <row r="15" spans="1:7" x14ac:dyDescent="0.25">
      <c r="D15" s="3"/>
      <c r="E15" s="3"/>
      <c r="F15" s="3"/>
      <c r="G15" s="3"/>
    </row>
    <row r="16" spans="1:7" x14ac:dyDescent="0.25">
      <c r="A16" t="s">
        <v>12</v>
      </c>
      <c r="B16" s="3">
        <v>22.3</v>
      </c>
      <c r="C16" s="3">
        <v>31</v>
      </c>
      <c r="D16" s="3">
        <v>40.799999999999997</v>
      </c>
      <c r="E16" s="3">
        <v>51.9</v>
      </c>
      <c r="F16" s="3">
        <v>64.099999999999994</v>
      </c>
      <c r="G16" s="3">
        <v>77.400000000000006</v>
      </c>
    </row>
    <row r="17" spans="1:7" x14ac:dyDescent="0.25">
      <c r="A17" t="s">
        <v>13</v>
      </c>
      <c r="B17" s="3">
        <v>56.1</v>
      </c>
      <c r="C17" s="3">
        <v>77</v>
      </c>
      <c r="D17" s="3">
        <v>96.7</v>
      </c>
      <c r="E17" s="3">
        <v>108.6</v>
      </c>
      <c r="F17" s="3">
        <v>117.3</v>
      </c>
      <c r="G17" s="3">
        <v>126</v>
      </c>
    </row>
    <row r="18" spans="1:7" x14ac:dyDescent="0.25">
      <c r="A18" t="s">
        <v>14</v>
      </c>
      <c r="B18" s="3">
        <v>8.4</v>
      </c>
      <c r="C18" s="3">
        <v>11.9</v>
      </c>
      <c r="D18" s="3">
        <v>13.8</v>
      </c>
      <c r="E18" s="3">
        <v>15.2</v>
      </c>
      <c r="F18" s="3">
        <v>16</v>
      </c>
      <c r="G18" s="3">
        <v>16.7</v>
      </c>
    </row>
    <row r="19" spans="1:7" x14ac:dyDescent="0.25">
      <c r="A19" t="s">
        <v>16</v>
      </c>
      <c r="B19" s="3">
        <v>26.1</v>
      </c>
      <c r="C19" s="3">
        <v>32.5</v>
      </c>
      <c r="D19" s="3">
        <v>37.200000000000003</v>
      </c>
      <c r="E19" s="3">
        <v>41.5</v>
      </c>
      <c r="F19" s="3">
        <v>45.5</v>
      </c>
      <c r="G19" s="3">
        <v>49.6</v>
      </c>
    </row>
    <row r="20" spans="1:7" x14ac:dyDescent="0.25">
      <c r="A20" t="s">
        <v>18</v>
      </c>
      <c r="B20" s="3">
        <v>43.2</v>
      </c>
      <c r="C20" s="3">
        <v>49.9</v>
      </c>
      <c r="D20" s="3">
        <v>55.1</v>
      </c>
      <c r="E20" s="3">
        <v>59.8</v>
      </c>
      <c r="F20" s="3">
        <v>64.400000000000006</v>
      </c>
      <c r="G20" s="3">
        <v>68.8</v>
      </c>
    </row>
    <row r="21" spans="1:7" x14ac:dyDescent="0.25">
      <c r="A21" s="1" t="s">
        <v>19</v>
      </c>
      <c r="B21" s="4">
        <f t="shared" ref="B21:G21" si="2">SUM(B16:B20)</f>
        <v>156.10000000000002</v>
      </c>
      <c r="C21" s="4">
        <f t="shared" si="2"/>
        <v>202.3</v>
      </c>
      <c r="D21" s="4">
        <f t="shared" si="2"/>
        <v>243.6</v>
      </c>
      <c r="E21" s="4">
        <f t="shared" si="2"/>
        <v>277</v>
      </c>
      <c r="F21" s="4">
        <f t="shared" si="2"/>
        <v>307.29999999999995</v>
      </c>
      <c r="G21" s="4">
        <f t="shared" si="2"/>
        <v>338.5</v>
      </c>
    </row>
    <row r="22" spans="1:7" x14ac:dyDescent="0.25">
      <c r="B22" s="3"/>
      <c r="C22" s="3"/>
      <c r="D22" s="3"/>
      <c r="E22" s="3"/>
      <c r="F22" s="3"/>
      <c r="G22" s="3"/>
    </row>
    <row r="23" spans="1:7" x14ac:dyDescent="0.25">
      <c r="A23" s="1" t="s">
        <v>20</v>
      </c>
      <c r="B23" s="4">
        <f t="shared" ref="B23:G23" si="3">SUM(B6,B14,B21)</f>
        <v>1271.0999999999999</v>
      </c>
      <c r="C23" s="4">
        <f t="shared" si="3"/>
        <v>1440.7</v>
      </c>
      <c r="D23" s="4">
        <f t="shared" si="3"/>
        <v>1581.6</v>
      </c>
      <c r="E23" s="4">
        <f t="shared" si="3"/>
        <v>1701.2</v>
      </c>
      <c r="F23" s="4">
        <f t="shared" si="3"/>
        <v>1794.6000000000001</v>
      </c>
      <c r="G23" s="4">
        <f t="shared" si="3"/>
        <v>1875.6000000000001</v>
      </c>
    </row>
    <row r="25" spans="1:7" x14ac:dyDescent="0.25">
      <c r="A25" s="5" t="s">
        <v>21</v>
      </c>
    </row>
    <row r="26" spans="1:7" x14ac:dyDescent="0.25">
      <c r="A26" s="5" t="s">
        <v>24</v>
      </c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Employment</vt:lpstr>
      <vt:lpstr>Population</vt:lpstr>
      <vt:lpstr>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2017-03-23T17:27:12Z</dcterms:created>
  <dcterms:modified xsi:type="dcterms:W3CDTF">2017-03-24T14:52:33Z</dcterms:modified>
</cp:coreProperties>
</file>