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Programs &amp; Projects\Round 10\"/>
    </mc:Choice>
  </mc:AlternateContent>
  <xr:revisionPtr revIDLastSave="0" documentId="13_ncr:1_{F0F57CD5-B1E3-40EC-B83E-541A8A166FD4}" xr6:coauthVersionLast="47" xr6:coauthVersionMax="47" xr10:uidLastSave="{00000000-0000-0000-0000-000000000000}"/>
  <bookViews>
    <workbookView xWindow="-120" yWindow="-120" windowWidth="29040" windowHeight="15840" xr2:uid="{7E14B0DB-349A-4A13-815B-CABE61A49A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50" i="1" l="1"/>
  <c r="O50" i="1" l="1"/>
  <c r="P50" i="1"/>
  <c r="N50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36" i="1"/>
  <c r="E41" i="1"/>
  <c r="L50" i="1"/>
  <c r="K50" i="1"/>
  <c r="J50" i="1"/>
  <c r="H50" i="1"/>
  <c r="G50" i="1"/>
  <c r="F50" i="1"/>
  <c r="D50" i="1"/>
  <c r="C50" i="1"/>
  <c r="B50" i="1"/>
  <c r="M49" i="1"/>
  <c r="I49" i="1" a="1"/>
  <c r="I49" i="1" s="1"/>
  <c r="E49" i="1"/>
  <c r="M48" i="1"/>
  <c r="I48" i="1" a="1"/>
  <c r="I48" i="1" s="1"/>
  <c r="E48" i="1"/>
  <c r="M47" i="1"/>
  <c r="I47" i="1" a="1"/>
  <c r="I47" i="1" s="1"/>
  <c r="E47" i="1"/>
  <c r="M46" i="1"/>
  <c r="I46" i="1" a="1"/>
  <c r="I46" i="1" s="1"/>
  <c r="E46" i="1"/>
  <c r="M45" i="1"/>
  <c r="I45" i="1" a="1"/>
  <c r="I45" i="1" s="1"/>
  <c r="E45" i="1"/>
  <c r="M44" i="1"/>
  <c r="I44" i="1" a="1"/>
  <c r="I44" i="1" s="1"/>
  <c r="E44" i="1"/>
  <c r="M43" i="1"/>
  <c r="I43" i="1" a="1"/>
  <c r="I43" i="1" s="1"/>
  <c r="E43" i="1"/>
  <c r="M42" i="1"/>
  <c r="I42" i="1" a="1"/>
  <c r="I42" i="1" s="1"/>
  <c r="E42" i="1"/>
  <c r="M41" i="1"/>
  <c r="I41" i="1" a="1"/>
  <c r="I41" i="1" s="1"/>
  <c r="M40" i="1"/>
  <c r="I40" i="1" a="1"/>
  <c r="I40" i="1" s="1"/>
  <c r="E40" i="1"/>
  <c r="M39" i="1"/>
  <c r="I39" i="1" a="1"/>
  <c r="I39" i="1" s="1"/>
  <c r="E39" i="1"/>
  <c r="M38" i="1"/>
  <c r="I38" i="1" a="1"/>
  <c r="I38" i="1" s="1"/>
  <c r="E38" i="1"/>
  <c r="M37" i="1"/>
  <c r="I37" i="1" a="1"/>
  <c r="I37" i="1" s="1"/>
  <c r="E37" i="1"/>
  <c r="M36" i="1"/>
  <c r="I36" i="1" a="1"/>
  <c r="I36" i="1" s="1"/>
  <c r="E36" i="1"/>
  <c r="Q50" i="1" l="1"/>
  <c r="M50" i="1"/>
  <c r="E50" i="1"/>
  <c r="I50" i="1"/>
  <c r="C16" i="1" l="1"/>
  <c r="D16" i="1"/>
  <c r="F16" i="1"/>
  <c r="G16" i="1"/>
  <c r="H16" i="1"/>
  <c r="J16" i="1"/>
  <c r="K16" i="1"/>
  <c r="L16" i="1"/>
  <c r="N16" i="1"/>
  <c r="O16" i="1"/>
  <c r="P16" i="1"/>
  <c r="R16" i="1"/>
  <c r="B33" i="1"/>
  <c r="C33" i="1"/>
  <c r="D33" i="1"/>
  <c r="F33" i="1"/>
  <c r="G33" i="1"/>
  <c r="H33" i="1"/>
  <c r="J33" i="1"/>
  <c r="K33" i="1"/>
  <c r="L33" i="1"/>
  <c r="N33" i="1"/>
  <c r="O33" i="1"/>
  <c r="P33" i="1"/>
  <c r="B16" i="1"/>
  <c r="Q31" i="1"/>
  <c r="Q32" i="1"/>
  <c r="Q22" i="1"/>
  <c r="Q23" i="1"/>
  <c r="Q20" i="1"/>
  <c r="Q24" i="1"/>
  <c r="Q27" i="1"/>
  <c r="Q28" i="1"/>
  <c r="Q21" i="1"/>
  <c r="Q25" i="1"/>
  <c r="Q26" i="1"/>
  <c r="Q29" i="1"/>
  <c r="Q30" i="1"/>
  <c r="Q19" i="1"/>
  <c r="M31" i="1"/>
  <c r="M32" i="1"/>
  <c r="M22" i="1"/>
  <c r="M23" i="1"/>
  <c r="M20" i="1"/>
  <c r="M24" i="1"/>
  <c r="M27" i="1"/>
  <c r="M28" i="1"/>
  <c r="M21" i="1"/>
  <c r="M25" i="1"/>
  <c r="M26" i="1"/>
  <c r="M29" i="1"/>
  <c r="M30" i="1"/>
  <c r="M19" i="1"/>
  <c r="I31" i="1" a="1"/>
  <c r="I31" i="1" s="1"/>
  <c r="I32" i="1" a="1"/>
  <c r="I32" i="1" s="1"/>
  <c r="I22" i="1" a="1"/>
  <c r="I22" i="1" s="1"/>
  <c r="I23" i="1" a="1"/>
  <c r="I23" i="1" s="1"/>
  <c r="I20" i="1" a="1"/>
  <c r="I20" i="1" s="1"/>
  <c r="I24" i="1" a="1"/>
  <c r="I24" i="1" s="1"/>
  <c r="I27" i="1" a="1"/>
  <c r="I27" i="1" s="1"/>
  <c r="I28" i="1" a="1"/>
  <c r="I28" i="1" s="1"/>
  <c r="I21" i="1" a="1"/>
  <c r="I21" i="1" s="1"/>
  <c r="I25" i="1" a="1"/>
  <c r="I25" i="1" s="1"/>
  <c r="I26" i="1" a="1"/>
  <c r="I26" i="1" s="1"/>
  <c r="I29" i="1" a="1"/>
  <c r="I29" i="1" s="1"/>
  <c r="I30" i="1" a="1"/>
  <c r="I30" i="1" s="1"/>
  <c r="I19" i="1" a="1"/>
  <c r="I19" i="1" s="1"/>
  <c r="E31" i="1"/>
  <c r="E32" i="1"/>
  <c r="E22" i="1"/>
  <c r="E23" i="1"/>
  <c r="E20" i="1"/>
  <c r="E24" i="1"/>
  <c r="E27" i="1"/>
  <c r="E28" i="1"/>
  <c r="E21" i="1"/>
  <c r="E25" i="1"/>
  <c r="E26" i="1"/>
  <c r="E29" i="1"/>
  <c r="E30" i="1"/>
  <c r="E19" i="1"/>
  <c r="Q14" i="1" a="1"/>
  <c r="Q14" i="1" s="1"/>
  <c r="Q15" i="1" a="1"/>
  <c r="Q15" i="1" s="1"/>
  <c r="Q5" i="1" a="1"/>
  <c r="Q5" i="1" s="1"/>
  <c r="Q6" i="1" a="1"/>
  <c r="Q6" i="1" s="1"/>
  <c r="Q3" i="1" a="1"/>
  <c r="Q3" i="1" s="1"/>
  <c r="Q7" i="1" a="1"/>
  <c r="Q7" i="1" s="1"/>
  <c r="Q10" i="1" a="1"/>
  <c r="Q10" i="1" s="1"/>
  <c r="Q11" i="1" a="1"/>
  <c r="Q11" i="1" s="1"/>
  <c r="Q4" i="1" a="1"/>
  <c r="Q4" i="1" s="1"/>
  <c r="Q8" i="1" a="1"/>
  <c r="Q8" i="1" s="1"/>
  <c r="Q9" i="1" a="1"/>
  <c r="Q9" i="1" s="1"/>
  <c r="Q12" i="1" a="1"/>
  <c r="Q12" i="1" s="1"/>
  <c r="Q13" i="1" a="1"/>
  <c r="Q13" i="1" s="1"/>
  <c r="Q2" i="1" a="1"/>
  <c r="Q2" i="1" s="1"/>
  <c r="I14" i="1"/>
  <c r="I15" i="1"/>
  <c r="I5" i="1"/>
  <c r="I6" i="1"/>
  <c r="I3" i="1"/>
  <c r="I7" i="1"/>
  <c r="I10" i="1"/>
  <c r="I11" i="1"/>
  <c r="I4" i="1"/>
  <c r="I8" i="1"/>
  <c r="I9" i="1"/>
  <c r="I12" i="1"/>
  <c r="I13" i="1"/>
  <c r="M14" i="1"/>
  <c r="M15" i="1"/>
  <c r="M5" i="1"/>
  <c r="M6" i="1"/>
  <c r="M3" i="1"/>
  <c r="M7" i="1"/>
  <c r="M10" i="1"/>
  <c r="M11" i="1"/>
  <c r="M4" i="1"/>
  <c r="M8" i="1"/>
  <c r="M9" i="1"/>
  <c r="M12" i="1"/>
  <c r="M13" i="1"/>
  <c r="M2" i="1"/>
  <c r="I2" i="1"/>
  <c r="E14" i="1"/>
  <c r="E15" i="1"/>
  <c r="E5" i="1"/>
  <c r="E6" i="1"/>
  <c r="E3" i="1"/>
  <c r="E7" i="1"/>
  <c r="E10" i="1"/>
  <c r="E11" i="1"/>
  <c r="E4" i="1"/>
  <c r="E8" i="1"/>
  <c r="E9" i="1"/>
  <c r="E12" i="1"/>
  <c r="E13" i="1"/>
  <c r="E2" i="1"/>
  <c r="E33" i="1" l="1"/>
  <c r="R33" i="1"/>
  <c r="I16" i="1"/>
  <c r="Q16" i="1"/>
  <c r="Q33" i="1"/>
  <c r="M16" i="1"/>
  <c r="M33" i="1"/>
  <c r="E16" i="1"/>
  <c r="I3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<sst xmlns="http://schemas.openxmlformats.org/spreadsheetml/2006/main" count="63" uniqueCount="23">
  <si>
    <t>District of Columbia</t>
  </si>
  <si>
    <t>Fairfax County</t>
  </si>
  <si>
    <t>Montgomery County</t>
  </si>
  <si>
    <t>Frederick County</t>
  </si>
  <si>
    <t>Prince George's County</t>
  </si>
  <si>
    <t>Charles County</t>
  </si>
  <si>
    <t>Arlington County</t>
  </si>
  <si>
    <t>Loudoun County</t>
  </si>
  <si>
    <t>Prince William County</t>
  </si>
  <si>
    <t>City of Alexandria</t>
  </si>
  <si>
    <t>City of Fairfax</t>
  </si>
  <si>
    <t>City of Falls Church</t>
  </si>
  <si>
    <t>City of Manassas</t>
  </si>
  <si>
    <t>City of Manassas Park</t>
  </si>
  <si>
    <t>4th Qtr. Average</t>
  </si>
  <si>
    <t>3rd Qtr. Average</t>
  </si>
  <si>
    <t>2nd Qtr. Average</t>
  </si>
  <si>
    <t>1st Qtr. Average</t>
  </si>
  <si>
    <t>2020 Annual</t>
  </si>
  <si>
    <t>2019 Annual</t>
  </si>
  <si>
    <t>COG Region</t>
  </si>
  <si>
    <t>Jurisdiction</t>
  </si>
  <si>
    <t>2021 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</si>
</sst>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Franklin Gothic Book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17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1" fillId="0" borderId="0" xfId="0" applyNumberFormat="1" applyFont="1"/>
    <xf numFmtId="3" fontId="0" fillId="0" borderId="0" xfId="0" applyNumberFormat="1" applyFont="1"/>
    <xf numFmtId="3" fontId="4" fillId="0" borderId="0" xfId="0" applyNumberFormat="1" applyFont="1" applyAlignment="1">
      <alignment horizontal="righ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6742D-5578-4A8C-AB2E-2D1807FFB93B}">
  <dimension ref="A1:AE53"/>
  <sheetViews>
    <sheetView tabSelected="1" topLeftCell="A25" workbookViewId="0">
      <selection activeCell="T31" sqref="T31"/>
    </sheetView>
  </sheetViews>
  <sheetFormatPr defaultRowHeight="15" x14ac:dyDescent="0.25"/>
  <cols>
    <col min="1" max="1" width="21.85546875" bestFit="1" customWidth="1"/>
    <col min="2" max="4" width="11.42578125" bestFit="1" customWidth="1"/>
    <col min="5" max="5" width="12.7109375" bestFit="1" customWidth="1"/>
    <col min="6" max="6" width="11.28515625" bestFit="1" customWidth="1"/>
    <col min="7" max="7" width="10.140625" bestFit="1" customWidth="1"/>
    <col min="8" max="8" width="11.42578125" customWidth="1"/>
    <col min="9" max="9" width="12.5703125" customWidth="1"/>
    <col min="10" max="11" width="11.42578125" customWidth="1"/>
    <col min="12" max="14" width="12.5703125" customWidth="1"/>
    <col min="15" max="16" width="10.140625" bestFit="1" customWidth="1"/>
    <col min="17" max="18" width="11.28515625" bestFit="1" customWidth="1"/>
    <col min="19" max="19" width="10.140625" customWidth="1"/>
    <col min="20" max="20" width="10.140625" bestFit="1" customWidth="1"/>
    <col min="21" max="21" width="10.140625" customWidth="1"/>
    <col min="22" max="22" width="11.42578125" customWidth="1"/>
    <col min="23" max="23" width="12.28515625" customWidth="1"/>
    <col min="24" max="24" width="20" bestFit="1" customWidth="1"/>
    <col min="25" max="25" width="16.7109375" bestFit="1" customWidth="1"/>
    <col min="26" max="26" width="18.5703125" bestFit="1" customWidth="1"/>
    <col min="27" max="27" width="24.5703125" bestFit="1" customWidth="1"/>
  </cols>
  <sheetData>
    <row r="1" spans="1:18" ht="30" x14ac:dyDescent="0.25">
      <c r="A1" s="4" t="s">
        <v>21</v>
      </c>
      <c r="B1" s="1">
        <v>43466</v>
      </c>
      <c r="C1" s="1">
        <v>43497</v>
      </c>
      <c r="D1" s="1">
        <v>43525</v>
      </c>
      <c r="E1" s="2" t="s">
        <v>17</v>
      </c>
      <c r="F1" s="1">
        <v>43556</v>
      </c>
      <c r="G1" s="1">
        <v>43586</v>
      </c>
      <c r="H1" s="1">
        <v>43617</v>
      </c>
      <c r="I1" s="2" t="s">
        <v>16</v>
      </c>
      <c r="J1" s="1">
        <v>43647</v>
      </c>
      <c r="K1" s="1">
        <v>43678</v>
      </c>
      <c r="L1" s="1">
        <v>43709</v>
      </c>
      <c r="M1" s="2" t="s">
        <v>15</v>
      </c>
      <c r="N1" s="1">
        <v>43739</v>
      </c>
      <c r="O1" s="1">
        <v>43770</v>
      </c>
      <c r="P1" s="1">
        <v>43800</v>
      </c>
      <c r="Q1" s="2" t="s">
        <v>14</v>
      </c>
      <c r="R1" s="2" t="s">
        <v>19</v>
      </c>
    </row>
    <row r="2" spans="1:18" x14ac:dyDescent="0.25">
      <c r="A2" t="s">
        <v>0</v>
      </c>
      <c r="B2" s="5">
        <v>761979</v>
      </c>
      <c r="C2" s="5">
        <v>770519</v>
      </c>
      <c r="D2" s="5">
        <v>773668</v>
      </c>
      <c r="E2" s="6">
        <f t="shared" ref="E2:E13" si="0">SUM(B2:D2)/3</f>
        <v>768722</v>
      </c>
      <c r="F2" s="5">
        <v>774668</v>
      </c>
      <c r="G2" s="5">
        <v>773940</v>
      </c>
      <c r="H2" s="5">
        <v>779381</v>
      </c>
      <c r="I2" s="6">
        <f t="shared" ref="I2:I13" si="1">SUM(F2:H2)/3</f>
        <v>775996.33333333337</v>
      </c>
      <c r="J2" s="5">
        <v>778140</v>
      </c>
      <c r="K2" s="5">
        <v>773435</v>
      </c>
      <c r="L2" s="5">
        <v>776919</v>
      </c>
      <c r="M2" s="6">
        <f t="shared" ref="M2:M13" si="2">SUM(J2:L2)/3</f>
        <v>776164.66666666663</v>
      </c>
      <c r="N2" s="5">
        <v>782981</v>
      </c>
      <c r="O2" s="5">
        <v>783939</v>
      </c>
      <c r="P2" s="5">
        <v>782927</v>
      </c>
      <c r="Q2" s="6" cm="1">
        <f t="array" ref="Q2">SUM(N2:P2/3)</f>
        <v>783282.33333333326</v>
      </c>
      <c r="R2" s="6">
        <v>776041</v>
      </c>
    </row>
    <row r="3" spans="1:18" x14ac:dyDescent="0.25">
      <c r="A3" t="s">
        <v>6</v>
      </c>
      <c r="B3" s="5">
        <v>178064</v>
      </c>
      <c r="C3" s="5">
        <v>178992</v>
      </c>
      <c r="D3" s="5">
        <v>179908</v>
      </c>
      <c r="E3" s="6">
        <f t="shared" si="0"/>
        <v>178988</v>
      </c>
      <c r="F3" s="5">
        <v>180555</v>
      </c>
      <c r="G3" s="5">
        <v>181446</v>
      </c>
      <c r="H3" s="5">
        <v>183879</v>
      </c>
      <c r="I3" s="6">
        <f t="shared" si="1"/>
        <v>181960</v>
      </c>
      <c r="J3" s="5">
        <v>183764</v>
      </c>
      <c r="K3" s="5">
        <v>183602</v>
      </c>
      <c r="L3" s="5">
        <v>182290</v>
      </c>
      <c r="M3" s="6">
        <f t="shared" si="2"/>
        <v>183218.66666666666</v>
      </c>
      <c r="N3" s="5">
        <v>183906</v>
      </c>
      <c r="O3" s="5">
        <v>185062</v>
      </c>
      <c r="P3" s="5">
        <v>184898</v>
      </c>
      <c r="Q3" s="6" cm="1">
        <f t="array" ref="Q3">SUM(N3:P3/3)</f>
        <v>184622</v>
      </c>
      <c r="R3" s="6">
        <v>182197</v>
      </c>
    </row>
    <row r="4" spans="1:18" x14ac:dyDescent="0.25">
      <c r="A4" t="s">
        <v>9</v>
      </c>
      <c r="B4" s="5">
        <v>90740</v>
      </c>
      <c r="C4" s="5">
        <v>90585</v>
      </c>
      <c r="D4" s="5">
        <v>90738</v>
      </c>
      <c r="E4" s="6">
        <f t="shared" si="0"/>
        <v>90687.666666666672</v>
      </c>
      <c r="F4" s="5">
        <v>91152</v>
      </c>
      <c r="G4" s="5">
        <v>91729</v>
      </c>
      <c r="H4" s="5">
        <v>92922</v>
      </c>
      <c r="I4" s="6">
        <f t="shared" si="1"/>
        <v>91934.333333333328</v>
      </c>
      <c r="J4" s="5">
        <v>91008</v>
      </c>
      <c r="K4" s="5">
        <v>90177</v>
      </c>
      <c r="L4" s="5">
        <v>89141</v>
      </c>
      <c r="M4" s="6">
        <f t="shared" si="2"/>
        <v>90108.666666666672</v>
      </c>
      <c r="N4" s="5">
        <v>90605</v>
      </c>
      <c r="O4" s="5">
        <v>91123</v>
      </c>
      <c r="P4" s="5">
        <v>91168</v>
      </c>
      <c r="Q4" s="6" cm="1">
        <f t="array" ref="Q4">SUM(N4:P4/3)</f>
        <v>90965.333333333328</v>
      </c>
      <c r="R4" s="6">
        <v>90924</v>
      </c>
    </row>
    <row r="5" spans="1:18" x14ac:dyDescent="0.25">
      <c r="A5" t="s">
        <v>2</v>
      </c>
      <c r="B5" s="5">
        <v>469180</v>
      </c>
      <c r="C5" s="5">
        <v>468025</v>
      </c>
      <c r="D5" s="5">
        <v>470556</v>
      </c>
      <c r="E5" s="6">
        <f t="shared" si="0"/>
        <v>469253.66666666669</v>
      </c>
      <c r="F5" s="5">
        <v>473938</v>
      </c>
      <c r="G5" s="5">
        <v>476349</v>
      </c>
      <c r="H5" s="5">
        <v>480406</v>
      </c>
      <c r="I5" s="6">
        <f t="shared" si="1"/>
        <v>476897.66666666669</v>
      </c>
      <c r="J5" s="5">
        <v>466068</v>
      </c>
      <c r="K5" s="5">
        <v>460878</v>
      </c>
      <c r="L5" s="5">
        <v>474008</v>
      </c>
      <c r="M5" s="6">
        <f t="shared" si="2"/>
        <v>466984.66666666669</v>
      </c>
      <c r="N5" s="5">
        <v>474637</v>
      </c>
      <c r="O5" s="5">
        <v>478098</v>
      </c>
      <c r="P5" s="5">
        <v>477794</v>
      </c>
      <c r="Q5" s="6" cm="1">
        <f t="array" ref="Q5">SUM(N5:P5/3)</f>
        <v>476843</v>
      </c>
      <c r="R5" s="6">
        <v>472495</v>
      </c>
    </row>
    <row r="6" spans="1:18" x14ac:dyDescent="0.25">
      <c r="A6" t="s">
        <v>4</v>
      </c>
      <c r="B6" s="5">
        <v>315574</v>
      </c>
      <c r="C6" s="5">
        <v>318255</v>
      </c>
      <c r="D6" s="5">
        <v>320369</v>
      </c>
      <c r="E6" s="6">
        <f t="shared" si="0"/>
        <v>318066</v>
      </c>
      <c r="F6" s="5">
        <v>321450</v>
      </c>
      <c r="G6" s="5">
        <v>323033</v>
      </c>
      <c r="H6" s="5">
        <v>325497</v>
      </c>
      <c r="I6" s="6">
        <f t="shared" si="1"/>
        <v>323326.66666666669</v>
      </c>
      <c r="J6" s="5">
        <v>321447</v>
      </c>
      <c r="K6" s="5">
        <v>320628</v>
      </c>
      <c r="L6" s="5">
        <v>319379</v>
      </c>
      <c r="M6" s="6">
        <f t="shared" si="2"/>
        <v>320484.66666666669</v>
      </c>
      <c r="N6" s="5">
        <v>326672</v>
      </c>
      <c r="O6" s="5">
        <v>327448</v>
      </c>
      <c r="P6" s="5">
        <v>326268</v>
      </c>
      <c r="Q6" s="6" cm="1">
        <f t="array" ref="Q6">SUM(N6:P6/3)</f>
        <v>326796</v>
      </c>
      <c r="R6" s="6">
        <v>322168</v>
      </c>
    </row>
    <row r="7" spans="1:18" x14ac:dyDescent="0.25">
      <c r="A7" t="s">
        <v>1</v>
      </c>
      <c r="B7" s="5">
        <v>610413</v>
      </c>
      <c r="C7" s="5">
        <v>612849</v>
      </c>
      <c r="D7" s="5">
        <v>614196</v>
      </c>
      <c r="E7" s="6">
        <f t="shared" si="0"/>
        <v>612486</v>
      </c>
      <c r="F7" s="5">
        <v>617319</v>
      </c>
      <c r="G7" s="5">
        <v>622294</v>
      </c>
      <c r="H7" s="5">
        <v>630536</v>
      </c>
      <c r="I7" s="6">
        <f t="shared" si="1"/>
        <v>623383</v>
      </c>
      <c r="J7" s="5">
        <v>619894</v>
      </c>
      <c r="K7" s="5">
        <v>626640</v>
      </c>
      <c r="L7" s="5">
        <v>622536</v>
      </c>
      <c r="M7" s="6">
        <f t="shared" si="2"/>
        <v>623023.33333333337</v>
      </c>
      <c r="N7" s="5">
        <v>626894</v>
      </c>
      <c r="O7" s="5">
        <v>631154</v>
      </c>
      <c r="P7" s="5">
        <v>631991</v>
      </c>
      <c r="Q7" s="6" cm="1">
        <f t="array" ref="Q7">SUM(N7:P7/3)</f>
        <v>630013</v>
      </c>
      <c r="R7" s="6">
        <v>622226</v>
      </c>
    </row>
    <row r="8" spans="1:18" x14ac:dyDescent="0.25">
      <c r="A8" t="s">
        <v>10</v>
      </c>
      <c r="B8" s="5">
        <v>19120</v>
      </c>
      <c r="C8" s="5">
        <v>19350</v>
      </c>
      <c r="D8" s="5">
        <v>19491</v>
      </c>
      <c r="E8" s="6">
        <f t="shared" si="0"/>
        <v>19320.333333333332</v>
      </c>
      <c r="F8" s="5">
        <v>19769</v>
      </c>
      <c r="G8" s="5">
        <v>19934</v>
      </c>
      <c r="H8" s="5">
        <v>19860</v>
      </c>
      <c r="I8" s="6">
        <f t="shared" si="1"/>
        <v>19854.333333333332</v>
      </c>
      <c r="J8" s="5">
        <v>19980</v>
      </c>
      <c r="K8" s="5">
        <v>19767</v>
      </c>
      <c r="L8" s="5">
        <v>19492</v>
      </c>
      <c r="M8" s="6">
        <f t="shared" si="2"/>
        <v>19746.333333333332</v>
      </c>
      <c r="N8" s="5">
        <v>19820</v>
      </c>
      <c r="O8" s="5">
        <v>19806</v>
      </c>
      <c r="P8" s="5">
        <v>19593</v>
      </c>
      <c r="Q8" s="6" cm="1">
        <f t="array" ref="Q8">SUM(N8:P8/3)</f>
        <v>19739.666666666668</v>
      </c>
      <c r="R8" s="6">
        <v>19665</v>
      </c>
    </row>
    <row r="9" spans="1:18" x14ac:dyDescent="0.25">
      <c r="A9" t="s">
        <v>11</v>
      </c>
      <c r="B9" s="5">
        <v>12149</v>
      </c>
      <c r="C9" s="5">
        <v>12155</v>
      </c>
      <c r="D9" s="5">
        <v>12257</v>
      </c>
      <c r="E9" s="6">
        <f t="shared" si="0"/>
        <v>12187</v>
      </c>
      <c r="F9" s="5">
        <v>12334</v>
      </c>
      <c r="G9" s="5">
        <v>12374</v>
      </c>
      <c r="H9" s="5">
        <v>12379</v>
      </c>
      <c r="I9" s="6">
        <f t="shared" si="1"/>
        <v>12362.333333333334</v>
      </c>
      <c r="J9" s="5">
        <v>12213</v>
      </c>
      <c r="K9" s="5">
        <v>12172</v>
      </c>
      <c r="L9" s="5">
        <v>12183</v>
      </c>
      <c r="M9" s="6">
        <f t="shared" si="2"/>
        <v>12189.333333333334</v>
      </c>
      <c r="N9" s="5">
        <v>12229</v>
      </c>
      <c r="O9" s="5">
        <v>12398</v>
      </c>
      <c r="P9" s="5">
        <v>12144</v>
      </c>
      <c r="Q9" s="6" cm="1">
        <f t="array" ref="Q9">SUM(N9:P9/3)</f>
        <v>12257</v>
      </c>
      <c r="R9" s="6">
        <v>12249</v>
      </c>
    </row>
    <row r="10" spans="1:18" x14ac:dyDescent="0.25">
      <c r="A10" t="s">
        <v>7</v>
      </c>
      <c r="B10" s="5">
        <v>170203</v>
      </c>
      <c r="C10" s="5">
        <v>169837</v>
      </c>
      <c r="D10" s="5">
        <v>171795</v>
      </c>
      <c r="E10" s="6">
        <f t="shared" si="0"/>
        <v>170611.66666666666</v>
      </c>
      <c r="F10" s="5">
        <v>174141</v>
      </c>
      <c r="G10" s="5">
        <v>176621</v>
      </c>
      <c r="H10" s="5">
        <v>179078</v>
      </c>
      <c r="I10" s="6">
        <f t="shared" si="1"/>
        <v>176613.33333333334</v>
      </c>
      <c r="J10" s="5">
        <v>178217</v>
      </c>
      <c r="K10" s="5">
        <v>178292</v>
      </c>
      <c r="L10" s="5">
        <v>174321</v>
      </c>
      <c r="M10" s="6">
        <f t="shared" si="2"/>
        <v>176943.33333333334</v>
      </c>
      <c r="N10" s="5">
        <v>177328</v>
      </c>
      <c r="O10" s="5">
        <v>178157</v>
      </c>
      <c r="P10" s="5">
        <v>177972</v>
      </c>
      <c r="Q10" s="6" cm="1">
        <f t="array" ref="Q10">SUM(N10:P10/3)</f>
        <v>177819</v>
      </c>
      <c r="R10" s="6">
        <v>175497</v>
      </c>
    </row>
    <row r="11" spans="1:18" x14ac:dyDescent="0.25">
      <c r="A11" t="s">
        <v>8</v>
      </c>
      <c r="B11" s="5">
        <v>129954</v>
      </c>
      <c r="C11" s="5">
        <v>130049</v>
      </c>
      <c r="D11" s="5">
        <v>131372</v>
      </c>
      <c r="E11" s="6">
        <f t="shared" si="0"/>
        <v>130458.33333333333</v>
      </c>
      <c r="F11" s="5">
        <v>132883</v>
      </c>
      <c r="G11" s="5">
        <v>134902</v>
      </c>
      <c r="H11" s="5">
        <v>136530</v>
      </c>
      <c r="I11" s="6">
        <f t="shared" si="1"/>
        <v>134771.66666666666</v>
      </c>
      <c r="J11" s="5">
        <v>134432</v>
      </c>
      <c r="K11" s="5">
        <v>133408</v>
      </c>
      <c r="L11" s="5">
        <v>133079</v>
      </c>
      <c r="M11" s="6">
        <f t="shared" si="2"/>
        <v>133639.66666666666</v>
      </c>
      <c r="N11" s="5">
        <v>133660</v>
      </c>
      <c r="O11" s="5">
        <v>134436</v>
      </c>
      <c r="P11" s="5">
        <v>134141</v>
      </c>
      <c r="Q11" s="6" cm="1">
        <f t="array" ref="Q11">SUM(N11:P11/3)</f>
        <v>134079</v>
      </c>
      <c r="R11" s="6">
        <v>133237</v>
      </c>
    </row>
    <row r="12" spans="1:18" x14ac:dyDescent="0.25">
      <c r="A12" t="s">
        <v>12</v>
      </c>
      <c r="B12" s="5">
        <v>22345</v>
      </c>
      <c r="C12" s="5">
        <v>22526</v>
      </c>
      <c r="D12" s="5">
        <v>22783</v>
      </c>
      <c r="E12" s="6">
        <f t="shared" si="0"/>
        <v>22551.333333333332</v>
      </c>
      <c r="F12" s="5">
        <v>23212</v>
      </c>
      <c r="G12" s="5">
        <v>23428</v>
      </c>
      <c r="H12" s="5">
        <v>23879</v>
      </c>
      <c r="I12" s="6">
        <f t="shared" si="1"/>
        <v>23506.333333333332</v>
      </c>
      <c r="J12" s="5">
        <v>23451</v>
      </c>
      <c r="K12" s="5">
        <v>23512</v>
      </c>
      <c r="L12" s="5">
        <v>23069</v>
      </c>
      <c r="M12" s="6">
        <f t="shared" si="2"/>
        <v>23344</v>
      </c>
      <c r="N12" s="5">
        <v>23427</v>
      </c>
      <c r="O12" s="5">
        <v>23409</v>
      </c>
      <c r="P12" s="5">
        <v>23402</v>
      </c>
      <c r="Q12" s="6" cm="1">
        <f t="array" ref="Q12">SUM(N12:P12/3)</f>
        <v>23412.666666666668</v>
      </c>
      <c r="R12" s="6">
        <v>23204</v>
      </c>
    </row>
    <row r="13" spans="1:18" x14ac:dyDescent="0.25">
      <c r="A13" t="s">
        <v>13</v>
      </c>
      <c r="B13" s="5">
        <v>3594</v>
      </c>
      <c r="C13" s="5">
        <v>3620</v>
      </c>
      <c r="D13" s="5">
        <v>3618</v>
      </c>
      <c r="E13" s="6">
        <f t="shared" si="0"/>
        <v>3610.6666666666665</v>
      </c>
      <c r="F13" s="5">
        <v>3661</v>
      </c>
      <c r="G13" s="5">
        <v>3726</v>
      </c>
      <c r="H13" s="5">
        <v>3810</v>
      </c>
      <c r="I13" s="6">
        <f t="shared" si="1"/>
        <v>3732.3333333333335</v>
      </c>
      <c r="J13" s="5">
        <v>3881</v>
      </c>
      <c r="K13" s="5">
        <v>3905</v>
      </c>
      <c r="L13" s="5">
        <v>3803</v>
      </c>
      <c r="M13" s="6">
        <f t="shared" si="2"/>
        <v>3863</v>
      </c>
      <c r="N13" s="5">
        <v>3770</v>
      </c>
      <c r="O13" s="5">
        <v>3769</v>
      </c>
      <c r="P13" s="5">
        <v>3737</v>
      </c>
      <c r="Q13" s="6" cm="1">
        <f t="array" ref="Q13">SUM(N13:P13/3)</f>
        <v>3758.666666666667</v>
      </c>
      <c r="R13" s="6">
        <v>3741</v>
      </c>
    </row>
    <row r="14" spans="1:18" x14ac:dyDescent="0.25">
      <c r="A14" t="s">
        <v>5</v>
      </c>
      <c r="B14" s="5">
        <v>40522</v>
      </c>
      <c r="C14" s="5">
        <v>40521</v>
      </c>
      <c r="D14" s="5">
        <v>40766</v>
      </c>
      <c r="E14" s="6">
        <f t="shared" ref="E14:E15" si="3">SUM(B14:D14)/3</f>
        <v>40603</v>
      </c>
      <c r="F14" s="5">
        <v>41204</v>
      </c>
      <c r="G14" s="5">
        <v>41720</v>
      </c>
      <c r="H14" s="5">
        <v>41848</v>
      </c>
      <c r="I14" s="6">
        <f t="shared" ref="I14:I15" si="4">SUM(F14:H14)/3</f>
        <v>41590.666666666664</v>
      </c>
      <c r="J14" s="5">
        <v>41143</v>
      </c>
      <c r="K14" s="5">
        <v>41093</v>
      </c>
      <c r="L14" s="5">
        <v>41654</v>
      </c>
      <c r="M14" s="6">
        <f t="shared" ref="M14:M15" si="5">SUM(J14:L14)/3</f>
        <v>41296.666666666664</v>
      </c>
      <c r="N14" s="5">
        <v>42069</v>
      </c>
      <c r="O14" s="5">
        <v>42682</v>
      </c>
      <c r="P14" s="5">
        <v>42836</v>
      </c>
      <c r="Q14" s="6" cm="1">
        <f t="array" ref="Q14">SUM(N14:P14/3)</f>
        <v>42529</v>
      </c>
      <c r="R14" s="6">
        <v>41505</v>
      </c>
    </row>
    <row r="15" spans="1:18" x14ac:dyDescent="0.25">
      <c r="A15" t="s">
        <v>3</v>
      </c>
      <c r="B15" s="5">
        <v>103568</v>
      </c>
      <c r="C15" s="5">
        <v>103324</v>
      </c>
      <c r="D15" s="5">
        <v>104372</v>
      </c>
      <c r="E15" s="6">
        <f t="shared" si="3"/>
        <v>103754.66666666667</v>
      </c>
      <c r="F15" s="5">
        <v>106010</v>
      </c>
      <c r="G15" s="5">
        <v>106834</v>
      </c>
      <c r="H15" s="5">
        <v>107472</v>
      </c>
      <c r="I15" s="6">
        <f t="shared" si="4"/>
        <v>106772</v>
      </c>
      <c r="J15" s="5">
        <v>102752</v>
      </c>
      <c r="K15" s="5">
        <v>102915</v>
      </c>
      <c r="L15" s="5">
        <v>105834</v>
      </c>
      <c r="M15" s="6">
        <f t="shared" si="5"/>
        <v>103833.66666666667</v>
      </c>
      <c r="N15" s="5">
        <v>106529</v>
      </c>
      <c r="O15" s="5">
        <v>106612</v>
      </c>
      <c r="P15" s="5">
        <v>105819</v>
      </c>
      <c r="Q15" s="6" cm="1">
        <f t="array" ref="Q15">SUM(N15:P15/3)</f>
        <v>106320</v>
      </c>
      <c r="R15" s="6">
        <v>105170</v>
      </c>
    </row>
    <row r="16" spans="1:18" x14ac:dyDescent="0.25">
      <c r="A16" t="s">
        <v>20</v>
      </c>
      <c r="B16" s="8">
        <f t="shared" ref="B16:R16" si="6">SUM(B2:B15)</f>
        <v>2927405</v>
      </c>
      <c r="C16" s="8">
        <f t="shared" si="6"/>
        <v>2940607</v>
      </c>
      <c r="D16" s="8">
        <f t="shared" si="6"/>
        <v>2955889</v>
      </c>
      <c r="E16" s="7">
        <f t="shared" si="6"/>
        <v>2941300.333333333</v>
      </c>
      <c r="F16" s="8">
        <f t="shared" si="6"/>
        <v>2972296</v>
      </c>
      <c r="G16" s="8">
        <f t="shared" si="6"/>
        <v>2988330</v>
      </c>
      <c r="H16" s="8">
        <f t="shared" si="6"/>
        <v>3017477</v>
      </c>
      <c r="I16" s="7">
        <f t="shared" si="6"/>
        <v>2992701.0000000005</v>
      </c>
      <c r="J16" s="8">
        <f t="shared" si="6"/>
        <v>2976390</v>
      </c>
      <c r="K16" s="8">
        <f t="shared" si="6"/>
        <v>2970424</v>
      </c>
      <c r="L16" s="8">
        <f t="shared" si="6"/>
        <v>2977708</v>
      </c>
      <c r="M16" s="7">
        <f t="shared" si="6"/>
        <v>2974840.666666667</v>
      </c>
      <c r="N16" s="8">
        <f t="shared" si="6"/>
        <v>3004527</v>
      </c>
      <c r="O16" s="8">
        <f t="shared" si="6"/>
        <v>3018093</v>
      </c>
      <c r="P16" s="8">
        <f t="shared" si="6"/>
        <v>3014690</v>
      </c>
      <c r="Q16" s="7">
        <f t="shared" si="6"/>
        <v>3012436.666666666</v>
      </c>
      <c r="R16" s="7">
        <f t="shared" si="6"/>
        <v>2980319</v>
      </c>
    </row>
    <row r="18" spans="1:18" ht="30" x14ac:dyDescent="0.25">
      <c r="A18" s="4" t="s">
        <v>21</v>
      </c>
      <c r="B18" s="1">
        <v>43831</v>
      </c>
      <c r="C18" s="1">
        <v>43862</v>
      </c>
      <c r="D18" s="1">
        <v>43891</v>
      </c>
      <c r="E18" s="2" t="s">
        <v>17</v>
      </c>
      <c r="F18" s="1">
        <v>43922</v>
      </c>
      <c r="G18" s="1">
        <v>43952</v>
      </c>
      <c r="H18" s="1">
        <v>43983</v>
      </c>
      <c r="I18" s="2" t="s">
        <v>16</v>
      </c>
      <c r="J18" s="1">
        <v>44013</v>
      </c>
      <c r="K18" s="1">
        <v>44044</v>
      </c>
      <c r="L18" s="1">
        <v>44075</v>
      </c>
      <c r="M18" s="2" t="s">
        <v>15</v>
      </c>
      <c r="N18" s="1">
        <v>44105</v>
      </c>
      <c r="O18" s="1">
        <v>44136</v>
      </c>
      <c r="P18" s="1">
        <v>44166</v>
      </c>
      <c r="Q18" s="3" t="s">
        <v>14</v>
      </c>
      <c r="R18" s="3" t="s">
        <v>18</v>
      </c>
    </row>
    <row r="19" spans="1:18" x14ac:dyDescent="0.25">
      <c r="A19" t="s">
        <v>0</v>
      </c>
      <c r="B19" s="5">
        <v>775586</v>
      </c>
      <c r="C19" s="5">
        <v>780312</v>
      </c>
      <c r="D19" s="5">
        <v>777788</v>
      </c>
      <c r="E19" s="6">
        <f t="shared" ref="E19:E30" si="7">SUM(B19:D19)/3</f>
        <v>777895.33333333337</v>
      </c>
      <c r="F19" s="5">
        <v>701503</v>
      </c>
      <c r="G19" s="5">
        <v>696151</v>
      </c>
      <c r="H19" s="5">
        <v>701222</v>
      </c>
      <c r="I19" s="6" cm="1">
        <f t="array" ref="I19">SUM(F19:H19/3)</f>
        <v>699625.33333333337</v>
      </c>
      <c r="J19" s="5">
        <v>709616</v>
      </c>
      <c r="K19" s="5">
        <v>710153</v>
      </c>
      <c r="L19" s="5">
        <v>713893</v>
      </c>
      <c r="M19" s="6">
        <f t="shared" ref="M19:M30" si="8">SUM(J19:L19)/3</f>
        <v>711220.66666666663</v>
      </c>
      <c r="N19" s="5">
        <v>717026</v>
      </c>
      <c r="O19" s="5">
        <v>716408</v>
      </c>
      <c r="P19" s="5">
        <v>713334</v>
      </c>
      <c r="Q19" s="7">
        <f t="shared" ref="Q19:Q30" si="9">SUM(N19:P19)/3</f>
        <v>715589.33333333337</v>
      </c>
      <c r="R19" s="7">
        <v>726083</v>
      </c>
    </row>
    <row r="20" spans="1:18" x14ac:dyDescent="0.25">
      <c r="A20" t="s">
        <v>6</v>
      </c>
      <c r="B20" s="5">
        <v>186188</v>
      </c>
      <c r="C20" s="5">
        <v>186153</v>
      </c>
      <c r="D20" s="5">
        <v>185588</v>
      </c>
      <c r="E20" s="6">
        <f t="shared" si="7"/>
        <v>185976.33333333334</v>
      </c>
      <c r="F20" s="5">
        <v>166362</v>
      </c>
      <c r="G20" s="5">
        <v>166853</v>
      </c>
      <c r="H20" s="5">
        <v>169688</v>
      </c>
      <c r="I20" s="6" cm="1">
        <f t="array" ref="I20">SUM(F20:H20/3)</f>
        <v>167634.33333333331</v>
      </c>
      <c r="J20" s="5">
        <v>172320</v>
      </c>
      <c r="K20" s="5">
        <v>172270</v>
      </c>
      <c r="L20" s="5">
        <v>171630</v>
      </c>
      <c r="M20" s="6">
        <f t="shared" si="8"/>
        <v>172073.33333333334</v>
      </c>
      <c r="N20" s="5">
        <v>172101</v>
      </c>
      <c r="O20" s="5">
        <v>172019</v>
      </c>
      <c r="P20" s="5">
        <v>171897</v>
      </c>
      <c r="Q20" s="7">
        <f t="shared" si="9"/>
        <v>172005.66666666666</v>
      </c>
      <c r="R20" s="7">
        <v>174422</v>
      </c>
    </row>
    <row r="21" spans="1:18" x14ac:dyDescent="0.25">
      <c r="A21" t="s">
        <v>9</v>
      </c>
      <c r="B21" s="5">
        <v>89226</v>
      </c>
      <c r="C21" s="5">
        <v>89160</v>
      </c>
      <c r="D21" s="5">
        <v>88585</v>
      </c>
      <c r="E21" s="6">
        <f t="shared" si="7"/>
        <v>88990.333333333328</v>
      </c>
      <c r="F21" s="5">
        <v>78351</v>
      </c>
      <c r="G21" s="5">
        <v>79549</v>
      </c>
      <c r="H21" s="5">
        <v>81121</v>
      </c>
      <c r="I21" s="6" cm="1">
        <f t="array" ref="I21">SUM(F21:H21/3)</f>
        <v>79673.666666666657</v>
      </c>
      <c r="J21" s="5">
        <v>82739</v>
      </c>
      <c r="K21" s="5">
        <v>83120</v>
      </c>
      <c r="L21" s="5">
        <v>83055</v>
      </c>
      <c r="M21" s="6">
        <f t="shared" si="8"/>
        <v>82971.333333333328</v>
      </c>
      <c r="N21" s="5">
        <v>83487</v>
      </c>
      <c r="O21" s="5">
        <v>84468</v>
      </c>
      <c r="P21" s="5">
        <v>84161</v>
      </c>
      <c r="Q21" s="7">
        <f t="shared" si="9"/>
        <v>84038.666666666672</v>
      </c>
      <c r="R21" s="7">
        <v>83919</v>
      </c>
    </row>
    <row r="22" spans="1:18" x14ac:dyDescent="0.25">
      <c r="A22" t="s">
        <v>2</v>
      </c>
      <c r="B22" s="5">
        <v>470919</v>
      </c>
      <c r="C22" s="5">
        <v>470494</v>
      </c>
      <c r="D22" s="5">
        <v>466745</v>
      </c>
      <c r="E22" s="6">
        <f t="shared" si="7"/>
        <v>469386</v>
      </c>
      <c r="F22" s="5">
        <v>409917</v>
      </c>
      <c r="G22" s="5">
        <v>414889</v>
      </c>
      <c r="H22" s="5">
        <v>423168</v>
      </c>
      <c r="I22" s="6" cm="1">
        <f t="array" ref="I22">SUM(F22:H22/3)</f>
        <v>415991.33333333337</v>
      </c>
      <c r="J22" s="5">
        <v>422684</v>
      </c>
      <c r="K22" s="5">
        <v>425815</v>
      </c>
      <c r="L22" s="5">
        <v>437042</v>
      </c>
      <c r="M22" s="6">
        <f t="shared" si="8"/>
        <v>428513.66666666669</v>
      </c>
      <c r="N22" s="5">
        <v>442587</v>
      </c>
      <c r="O22" s="5">
        <v>442674</v>
      </c>
      <c r="P22" s="5">
        <v>444170</v>
      </c>
      <c r="Q22" s="7">
        <f t="shared" si="9"/>
        <v>443143.66666666669</v>
      </c>
      <c r="R22" s="7">
        <v>439259</v>
      </c>
    </row>
    <row r="23" spans="1:18" x14ac:dyDescent="0.25">
      <c r="A23" t="s">
        <v>4</v>
      </c>
      <c r="B23" s="5">
        <v>316757</v>
      </c>
      <c r="C23" s="5">
        <v>320983</v>
      </c>
      <c r="D23" s="5">
        <v>317238</v>
      </c>
      <c r="E23" s="6">
        <f t="shared" si="7"/>
        <v>318326</v>
      </c>
      <c r="F23" s="5">
        <v>271758</v>
      </c>
      <c r="G23" s="5">
        <v>274303</v>
      </c>
      <c r="H23" s="5">
        <v>279890</v>
      </c>
      <c r="I23" s="6" cm="1">
        <f t="array" ref="I23">SUM(F23:H23/3)</f>
        <v>275317</v>
      </c>
      <c r="J23" s="5">
        <v>285826</v>
      </c>
      <c r="K23" s="5">
        <v>290475</v>
      </c>
      <c r="L23" s="5">
        <v>293313</v>
      </c>
      <c r="M23" s="6">
        <f t="shared" si="8"/>
        <v>289871.33333333331</v>
      </c>
      <c r="N23" s="5">
        <v>297186</v>
      </c>
      <c r="O23" s="5">
        <v>299907</v>
      </c>
      <c r="P23" s="5">
        <v>298610</v>
      </c>
      <c r="Q23" s="7">
        <f t="shared" si="9"/>
        <v>298567.66666666669</v>
      </c>
      <c r="R23" s="7">
        <v>295521</v>
      </c>
    </row>
    <row r="24" spans="1:18" x14ac:dyDescent="0.25">
      <c r="A24" t="s">
        <v>1</v>
      </c>
      <c r="B24" s="5">
        <v>619287</v>
      </c>
      <c r="C24" s="5">
        <v>620899</v>
      </c>
      <c r="D24" s="5">
        <v>617957</v>
      </c>
      <c r="E24" s="6">
        <f t="shared" si="7"/>
        <v>619381</v>
      </c>
      <c r="F24" s="5">
        <v>557445</v>
      </c>
      <c r="G24" s="5">
        <v>560692</v>
      </c>
      <c r="H24" s="5">
        <v>575788</v>
      </c>
      <c r="I24" s="6" cm="1">
        <f t="array" ref="I24">SUM(F24:H24/3)</f>
        <v>564641.66666666674</v>
      </c>
      <c r="J24" s="5">
        <v>570007</v>
      </c>
      <c r="K24" s="5">
        <v>588988</v>
      </c>
      <c r="L24" s="5">
        <v>591842</v>
      </c>
      <c r="M24" s="6">
        <f t="shared" si="8"/>
        <v>583612.33333333337</v>
      </c>
      <c r="N24" s="5">
        <v>595844</v>
      </c>
      <c r="O24" s="5">
        <v>599969</v>
      </c>
      <c r="P24" s="5">
        <v>600947</v>
      </c>
      <c r="Q24" s="7">
        <f t="shared" si="9"/>
        <v>598920</v>
      </c>
      <c r="R24" s="7">
        <v>591639</v>
      </c>
    </row>
    <row r="25" spans="1:18" x14ac:dyDescent="0.25">
      <c r="A25" t="s">
        <v>10</v>
      </c>
      <c r="B25" s="5">
        <v>19276</v>
      </c>
      <c r="C25" s="5">
        <v>19360</v>
      </c>
      <c r="D25" s="5">
        <v>19165</v>
      </c>
      <c r="E25" s="6">
        <f t="shared" si="7"/>
        <v>19267</v>
      </c>
      <c r="F25" s="5">
        <v>16156</v>
      </c>
      <c r="G25" s="5">
        <v>16475</v>
      </c>
      <c r="H25" s="5">
        <v>17216</v>
      </c>
      <c r="I25" s="6" cm="1">
        <f t="array" ref="I25">SUM(F25:H25/3)</f>
        <v>16615.666666666668</v>
      </c>
      <c r="J25" s="5">
        <v>17642</v>
      </c>
      <c r="K25" s="5">
        <v>17755</v>
      </c>
      <c r="L25" s="5">
        <v>17764</v>
      </c>
      <c r="M25" s="6">
        <f t="shared" si="8"/>
        <v>17720.333333333332</v>
      </c>
      <c r="N25" s="5">
        <v>18510</v>
      </c>
      <c r="O25" s="5">
        <v>18517</v>
      </c>
      <c r="P25" s="5">
        <v>18456</v>
      </c>
      <c r="Q25" s="7">
        <f t="shared" si="9"/>
        <v>18494.333333333332</v>
      </c>
      <c r="R25" s="7">
        <v>18024</v>
      </c>
    </row>
    <row r="26" spans="1:18" x14ac:dyDescent="0.25">
      <c r="A26" t="s">
        <v>11</v>
      </c>
      <c r="B26" s="5">
        <v>12067</v>
      </c>
      <c r="C26" s="5">
        <v>12165</v>
      </c>
      <c r="D26" s="5">
        <v>12136</v>
      </c>
      <c r="E26" s="6">
        <f t="shared" si="7"/>
        <v>12122.666666666666</v>
      </c>
      <c r="F26" s="5">
        <v>9748</v>
      </c>
      <c r="G26" s="5">
        <v>9983</v>
      </c>
      <c r="H26" s="5">
        <v>10468</v>
      </c>
      <c r="I26" s="6" cm="1">
        <f t="array" ref="I26">SUM(F26:H26/3)</f>
        <v>10066.333333333334</v>
      </c>
      <c r="J26" s="5">
        <v>10531</v>
      </c>
      <c r="K26" s="5">
        <v>10659</v>
      </c>
      <c r="L26" s="5">
        <v>10702</v>
      </c>
      <c r="M26" s="6">
        <f t="shared" si="8"/>
        <v>10630.666666666666</v>
      </c>
      <c r="N26" s="5">
        <v>10736</v>
      </c>
      <c r="O26" s="5">
        <v>10828</v>
      </c>
      <c r="P26" s="5">
        <v>10766</v>
      </c>
      <c r="Q26" s="7">
        <f t="shared" si="9"/>
        <v>10776.666666666666</v>
      </c>
      <c r="R26" s="7">
        <v>10899</v>
      </c>
    </row>
    <row r="27" spans="1:18" x14ac:dyDescent="0.25">
      <c r="A27" t="s">
        <v>7</v>
      </c>
      <c r="B27" s="5">
        <v>176320</v>
      </c>
      <c r="C27" s="5">
        <v>175578</v>
      </c>
      <c r="D27" s="5">
        <v>175510</v>
      </c>
      <c r="E27" s="6">
        <f t="shared" si="7"/>
        <v>175802.66666666666</v>
      </c>
      <c r="F27" s="5">
        <v>149802</v>
      </c>
      <c r="G27" s="5">
        <v>152719</v>
      </c>
      <c r="H27" s="5">
        <v>158380</v>
      </c>
      <c r="I27" s="6" cm="1">
        <f t="array" ref="I27">SUM(F27:H27/3)</f>
        <v>153633.66666666669</v>
      </c>
      <c r="J27" s="5">
        <v>163719</v>
      </c>
      <c r="K27" s="5">
        <v>165307</v>
      </c>
      <c r="L27" s="5">
        <v>165015</v>
      </c>
      <c r="M27" s="6">
        <f t="shared" si="8"/>
        <v>164680.33333333334</v>
      </c>
      <c r="N27" s="5">
        <v>166104</v>
      </c>
      <c r="O27" s="5">
        <v>166413</v>
      </c>
      <c r="P27" s="5">
        <v>167127</v>
      </c>
      <c r="Q27" s="7">
        <f t="shared" si="9"/>
        <v>166548</v>
      </c>
      <c r="R27" s="7">
        <v>165166</v>
      </c>
    </row>
    <row r="28" spans="1:18" x14ac:dyDescent="0.25">
      <c r="A28" t="s">
        <v>8</v>
      </c>
      <c r="B28" s="5">
        <v>131920</v>
      </c>
      <c r="C28" s="5">
        <v>132181</v>
      </c>
      <c r="D28" s="5">
        <v>132286</v>
      </c>
      <c r="E28" s="6">
        <f t="shared" si="7"/>
        <v>132129</v>
      </c>
      <c r="F28" s="5">
        <v>113991</v>
      </c>
      <c r="G28" s="5">
        <v>115580</v>
      </c>
      <c r="H28" s="5">
        <v>121993</v>
      </c>
      <c r="I28" s="6" cm="1">
        <f t="array" ref="I28">SUM(F28:H28/3)</f>
        <v>117188</v>
      </c>
      <c r="J28" s="5">
        <v>122646</v>
      </c>
      <c r="K28" s="5">
        <v>124111</v>
      </c>
      <c r="L28" s="5">
        <v>125483</v>
      </c>
      <c r="M28" s="6">
        <f t="shared" si="8"/>
        <v>124080</v>
      </c>
      <c r="N28" s="5">
        <v>127005</v>
      </c>
      <c r="O28" s="5">
        <v>127703</v>
      </c>
      <c r="P28" s="5">
        <v>128146</v>
      </c>
      <c r="Q28" s="7">
        <f t="shared" si="9"/>
        <v>127618</v>
      </c>
      <c r="R28" s="7">
        <v>125254</v>
      </c>
    </row>
    <row r="29" spans="1:18" x14ac:dyDescent="0.25">
      <c r="A29" t="s">
        <v>12</v>
      </c>
      <c r="B29" s="5">
        <v>22796</v>
      </c>
      <c r="C29" s="5">
        <v>23076</v>
      </c>
      <c r="D29" s="5">
        <v>23208</v>
      </c>
      <c r="E29" s="6">
        <f t="shared" si="7"/>
        <v>23026.666666666668</v>
      </c>
      <c r="F29" s="5">
        <v>21163</v>
      </c>
      <c r="G29" s="5">
        <v>21345</v>
      </c>
      <c r="H29" s="5">
        <v>21882</v>
      </c>
      <c r="I29" s="6" cm="1">
        <f t="array" ref="I29">SUM(F29:H29/3)</f>
        <v>21463.333333333332</v>
      </c>
      <c r="J29" s="5">
        <v>22279</v>
      </c>
      <c r="K29" s="5">
        <v>22452</v>
      </c>
      <c r="L29" s="5">
        <v>22387</v>
      </c>
      <c r="M29" s="6">
        <f t="shared" si="8"/>
        <v>22372.666666666668</v>
      </c>
      <c r="N29" s="5">
        <v>22744</v>
      </c>
      <c r="O29" s="5">
        <v>22876</v>
      </c>
      <c r="P29" s="5">
        <v>22694</v>
      </c>
      <c r="Q29" s="7">
        <f t="shared" si="9"/>
        <v>22771.333333333332</v>
      </c>
      <c r="R29" s="7">
        <v>22409</v>
      </c>
    </row>
    <row r="30" spans="1:18" x14ac:dyDescent="0.25">
      <c r="A30" t="s">
        <v>13</v>
      </c>
      <c r="B30" s="5">
        <v>3700</v>
      </c>
      <c r="C30" s="5">
        <v>3768</v>
      </c>
      <c r="D30" s="5">
        <v>3912</v>
      </c>
      <c r="E30" s="6">
        <f t="shared" si="7"/>
        <v>3793.3333333333335</v>
      </c>
      <c r="F30" s="5">
        <v>3618</v>
      </c>
      <c r="G30" s="5">
        <v>3695</v>
      </c>
      <c r="H30" s="5">
        <v>3684</v>
      </c>
      <c r="I30" s="6" cm="1">
        <f t="array" ref="I30">SUM(F30:H30/3)</f>
        <v>3665.666666666667</v>
      </c>
      <c r="J30" s="5">
        <v>3673</v>
      </c>
      <c r="K30" s="5">
        <v>3728</v>
      </c>
      <c r="L30" s="5">
        <v>3749</v>
      </c>
      <c r="M30" s="6">
        <f t="shared" si="8"/>
        <v>3716.6666666666665</v>
      </c>
      <c r="N30" s="5">
        <v>3766</v>
      </c>
      <c r="O30" s="5">
        <v>3785</v>
      </c>
      <c r="P30" s="5">
        <v>3775</v>
      </c>
      <c r="Q30" s="7">
        <f t="shared" si="9"/>
        <v>3775.3333333333335</v>
      </c>
      <c r="R30" s="7">
        <v>3738</v>
      </c>
    </row>
    <row r="31" spans="1:18" x14ac:dyDescent="0.25">
      <c r="A31" t="s">
        <v>5</v>
      </c>
      <c r="B31" s="5">
        <v>41192</v>
      </c>
      <c r="C31" s="5">
        <v>41438</v>
      </c>
      <c r="D31" s="5">
        <v>41173</v>
      </c>
      <c r="E31" s="6">
        <f t="shared" ref="E31:E32" si="10">SUM(B31:D31)/3</f>
        <v>41267.666666666664</v>
      </c>
      <c r="F31" s="5">
        <v>34253</v>
      </c>
      <c r="G31" s="5">
        <v>34668</v>
      </c>
      <c r="H31" s="5">
        <v>37047</v>
      </c>
      <c r="I31" s="6" cm="1">
        <f t="array" ref="I31">SUM(F31:H31/3)</f>
        <v>35322.666666666664</v>
      </c>
      <c r="J31" s="5">
        <v>37808</v>
      </c>
      <c r="K31" s="5">
        <v>37933</v>
      </c>
      <c r="L31" s="5">
        <v>38467</v>
      </c>
      <c r="M31" s="6">
        <f t="shared" ref="M31:M32" si="11">SUM(J31:L31)/3</f>
        <v>38069.333333333336</v>
      </c>
      <c r="N31" s="5">
        <v>38763</v>
      </c>
      <c r="O31" s="5">
        <v>39154</v>
      </c>
      <c r="P31" s="5">
        <v>39340</v>
      </c>
      <c r="Q31" s="7">
        <f t="shared" ref="Q31:Q32" si="12">SUM(N31:P31)/3</f>
        <v>39085.666666666664</v>
      </c>
      <c r="R31" s="7">
        <v>38436</v>
      </c>
    </row>
    <row r="32" spans="1:18" x14ac:dyDescent="0.25">
      <c r="A32" t="s">
        <v>3</v>
      </c>
      <c r="B32" s="5">
        <v>104009</v>
      </c>
      <c r="C32" s="5">
        <v>104193</v>
      </c>
      <c r="D32" s="5">
        <v>103455</v>
      </c>
      <c r="E32" s="6">
        <f t="shared" si="10"/>
        <v>103885.66666666667</v>
      </c>
      <c r="F32" s="5">
        <v>88043</v>
      </c>
      <c r="G32" s="5">
        <v>90469</v>
      </c>
      <c r="H32" s="5">
        <v>93876</v>
      </c>
      <c r="I32" s="6" cm="1">
        <f t="array" ref="I32">SUM(F32:H32/3)</f>
        <v>90796</v>
      </c>
      <c r="J32" s="5">
        <v>92416</v>
      </c>
      <c r="K32" s="5">
        <v>94039</v>
      </c>
      <c r="L32" s="5">
        <v>97832</v>
      </c>
      <c r="M32" s="6">
        <f t="shared" si="11"/>
        <v>94762.333333333328</v>
      </c>
      <c r="N32" s="5">
        <v>98602</v>
      </c>
      <c r="O32" s="5">
        <v>98277</v>
      </c>
      <c r="P32" s="5">
        <v>98601</v>
      </c>
      <c r="Q32" s="7">
        <f t="shared" si="12"/>
        <v>98493.333333333328</v>
      </c>
      <c r="R32" s="7">
        <v>96984</v>
      </c>
    </row>
    <row r="33" spans="1:31" x14ac:dyDescent="0.25">
      <c r="A33" t="s">
        <v>20</v>
      </c>
      <c r="B33" s="8">
        <f t="shared" ref="B33:R33" si="13">SUM(B19:B32)</f>
        <v>2969243</v>
      </c>
      <c r="C33" s="8">
        <f t="shared" si="13"/>
        <v>2979760</v>
      </c>
      <c r="D33" s="8">
        <f t="shared" si="13"/>
        <v>2964746</v>
      </c>
      <c r="E33" s="7">
        <f t="shared" si="13"/>
        <v>2971249.666666666</v>
      </c>
      <c r="F33" s="8">
        <f t="shared" si="13"/>
        <v>2622110</v>
      </c>
      <c r="G33" s="8">
        <f t="shared" si="13"/>
        <v>2637371</v>
      </c>
      <c r="H33" s="8">
        <f t="shared" si="13"/>
        <v>2695423</v>
      </c>
      <c r="I33" s="7">
        <f t="shared" si="13"/>
        <v>2651634.6666666665</v>
      </c>
      <c r="J33" s="8">
        <f t="shared" si="13"/>
        <v>2713906</v>
      </c>
      <c r="K33" s="8">
        <f t="shared" si="13"/>
        <v>2746805</v>
      </c>
      <c r="L33" s="8">
        <f t="shared" si="13"/>
        <v>2772174</v>
      </c>
      <c r="M33" s="7">
        <f t="shared" si="13"/>
        <v>2744295</v>
      </c>
      <c r="N33" s="8">
        <f t="shared" si="13"/>
        <v>2794461</v>
      </c>
      <c r="O33" s="8">
        <f t="shared" si="13"/>
        <v>2802998</v>
      </c>
      <c r="P33" s="8">
        <f t="shared" si="13"/>
        <v>2802024</v>
      </c>
      <c r="Q33" s="7">
        <f t="shared" si="13"/>
        <v>2799827.666666667</v>
      </c>
      <c r="R33" s="7">
        <f t="shared" si="13"/>
        <v>2791753</v>
      </c>
    </row>
    <row r="34" spans="1:31" x14ac:dyDescent="0.25">
      <c r="B34" s="8"/>
      <c r="C34" s="8"/>
      <c r="D34" s="8"/>
      <c r="E34" s="7"/>
      <c r="F34" s="8"/>
      <c r="G34" s="8"/>
      <c r="H34" s="8"/>
      <c r="I34" s="7"/>
      <c r="J34" s="8"/>
      <c r="K34" s="8"/>
      <c r="L34" s="8"/>
      <c r="M34" s="7"/>
      <c r="N34" s="8"/>
      <c r="O34" s="8"/>
      <c r="P34" s="8"/>
      <c r="Q34" s="7"/>
      <c r="R34" s="7"/>
    </row>
    <row r="35" spans="1:31" ht="30" x14ac:dyDescent="0.25">
      <c r="A35" s="4" t="s">
        <v>21</v>
      </c>
      <c r="B35" s="1">
        <v>44197</v>
      </c>
      <c r="C35" s="1">
        <v>44228</v>
      </c>
      <c r="D35" s="1">
        <v>44256</v>
      </c>
      <c r="E35" s="2" t="s">
        <v>17</v>
      </c>
      <c r="F35" s="1">
        <v>44287</v>
      </c>
      <c r="G35" s="1">
        <v>44317</v>
      </c>
      <c r="H35" s="1">
        <v>44348</v>
      </c>
      <c r="I35" s="2" t="s">
        <v>16</v>
      </c>
      <c r="J35" s="1">
        <v>44378</v>
      </c>
      <c r="K35" s="1">
        <v>44409</v>
      </c>
      <c r="L35" s="1">
        <v>44440</v>
      </c>
      <c r="M35" s="2" t="s">
        <v>15</v>
      </c>
      <c r="N35" s="1">
        <v>44470</v>
      </c>
      <c r="O35" s="1">
        <v>44501</v>
      </c>
      <c r="P35" s="1">
        <v>44531</v>
      </c>
      <c r="Q35" s="2" t="s">
        <v>14</v>
      </c>
      <c r="R35" s="3" t="s">
        <v>22</v>
      </c>
      <c r="W35" s="10"/>
      <c r="Y35" s="10"/>
      <c r="AA35" s="10"/>
      <c r="AB35" s="10"/>
      <c r="AC35" s="10"/>
      <c r="AD35" s="10"/>
      <c r="AE35" s="10"/>
    </row>
    <row r="36" spans="1:31" x14ac:dyDescent="0.25">
      <c r="A36" t="s">
        <v>0</v>
      </c>
      <c r="B36" s="5">
        <v>700807</v>
      </c>
      <c r="C36" s="5">
        <v>704848</v>
      </c>
      <c r="D36" s="5">
        <v>708151</v>
      </c>
      <c r="E36" s="6">
        <f t="shared" ref="E36:E47" si="14">SUM(B36:D36)/3</f>
        <v>704602</v>
      </c>
      <c r="F36" s="5">
        <v>713625</v>
      </c>
      <c r="G36" s="5">
        <v>715566</v>
      </c>
      <c r="H36" s="5">
        <v>724787</v>
      </c>
      <c r="I36" s="6" cm="1">
        <f t="array" ref="I36">SUM(F36:H36/3)</f>
        <v>717992.66666666663</v>
      </c>
      <c r="J36" s="5">
        <v>729831</v>
      </c>
      <c r="K36" s="5">
        <v>727815</v>
      </c>
      <c r="L36" s="5">
        <v>736404</v>
      </c>
      <c r="M36" s="6">
        <f t="shared" ref="M36:M49" si="15">SUM(J36:L36)/3</f>
        <v>731350</v>
      </c>
      <c r="N36" s="5">
        <v>746864</v>
      </c>
      <c r="O36" s="5">
        <v>749649</v>
      </c>
      <c r="P36" s="5">
        <v>749370</v>
      </c>
      <c r="Q36" s="7">
        <f>SUM(N36:P36)/3</f>
        <v>748627.66666666663</v>
      </c>
      <c r="R36" s="6">
        <v>725643</v>
      </c>
      <c r="S36" s="10"/>
      <c r="W36" s="10"/>
      <c r="Y36" s="10"/>
      <c r="AA36" s="10"/>
      <c r="AB36" s="10"/>
      <c r="AD36" s="10"/>
      <c r="AE36" s="10"/>
    </row>
    <row r="37" spans="1:31" x14ac:dyDescent="0.25">
      <c r="A37" t="s">
        <v>6</v>
      </c>
      <c r="B37" s="5">
        <v>170016</v>
      </c>
      <c r="C37" s="5">
        <v>170084</v>
      </c>
      <c r="D37" s="5">
        <v>170285</v>
      </c>
      <c r="E37" s="6">
        <f t="shared" si="14"/>
        <v>170128.33333333334</v>
      </c>
      <c r="F37" s="5">
        <v>171530</v>
      </c>
      <c r="G37" s="5">
        <v>171661</v>
      </c>
      <c r="H37" s="5">
        <v>174135</v>
      </c>
      <c r="I37" s="6" cm="1">
        <f t="array" ref="I37">SUM(F37:H37/3)</f>
        <v>172442</v>
      </c>
      <c r="J37" s="5">
        <v>175185</v>
      </c>
      <c r="K37" s="5">
        <v>174373</v>
      </c>
      <c r="L37" s="5">
        <v>172752</v>
      </c>
      <c r="M37" s="6">
        <f t="shared" si="15"/>
        <v>174103.33333333334</v>
      </c>
      <c r="N37" s="5">
        <v>170907</v>
      </c>
      <c r="O37" s="5">
        <v>171875</v>
      </c>
      <c r="P37" s="5">
        <v>171986</v>
      </c>
      <c r="Q37" s="7">
        <f t="shared" ref="Q37:Q49" si="16">SUM(N37:P37)/3</f>
        <v>171589.33333333334</v>
      </c>
      <c r="R37" s="6">
        <v>172066</v>
      </c>
      <c r="S37" s="10"/>
      <c r="W37" s="10"/>
      <c r="Y37" s="10"/>
      <c r="AA37" s="10"/>
      <c r="AB37" s="10"/>
      <c r="AD37" s="10"/>
      <c r="AE37" s="10"/>
    </row>
    <row r="38" spans="1:31" x14ac:dyDescent="0.25">
      <c r="A38" t="s">
        <v>9</v>
      </c>
      <c r="B38" s="5">
        <v>82200</v>
      </c>
      <c r="C38" s="5">
        <v>82116</v>
      </c>
      <c r="D38" s="5">
        <v>82287</v>
      </c>
      <c r="E38" s="6">
        <f t="shared" si="14"/>
        <v>82201</v>
      </c>
      <c r="F38" s="5">
        <v>82964</v>
      </c>
      <c r="G38" s="5">
        <v>83660</v>
      </c>
      <c r="H38" s="5">
        <v>84462</v>
      </c>
      <c r="I38" s="6" cm="1">
        <f t="array" ref="I38">SUM(F38:H38/3)</f>
        <v>83695.333333333343</v>
      </c>
      <c r="J38" s="5">
        <v>85068</v>
      </c>
      <c r="K38" s="5">
        <v>84808</v>
      </c>
      <c r="L38" s="5">
        <v>84348</v>
      </c>
      <c r="M38" s="6">
        <f t="shared" si="15"/>
        <v>84741.333333333328</v>
      </c>
      <c r="N38" s="5">
        <v>85009</v>
      </c>
      <c r="O38" s="5">
        <v>85769</v>
      </c>
      <c r="P38" s="5">
        <v>85951</v>
      </c>
      <c r="Q38" s="7">
        <f t="shared" si="16"/>
        <v>85576.333333333328</v>
      </c>
      <c r="R38" s="6">
        <v>84054</v>
      </c>
      <c r="S38" s="10"/>
      <c r="W38" s="10"/>
      <c r="Y38" s="10"/>
      <c r="AA38" s="10"/>
      <c r="AB38" s="10"/>
      <c r="AD38" s="10"/>
      <c r="AE38" s="10"/>
    </row>
    <row r="39" spans="1:31" x14ac:dyDescent="0.25">
      <c r="A39" t="s">
        <v>2</v>
      </c>
      <c r="B39" s="5">
        <v>432961</v>
      </c>
      <c r="C39" s="5">
        <v>434189</v>
      </c>
      <c r="D39" s="5">
        <v>438070</v>
      </c>
      <c r="E39" s="6">
        <f t="shared" si="14"/>
        <v>435073.33333333331</v>
      </c>
      <c r="F39" s="5">
        <v>443150</v>
      </c>
      <c r="G39" s="5">
        <v>446072</v>
      </c>
      <c r="H39" s="5">
        <v>449898</v>
      </c>
      <c r="I39" s="6" cm="1">
        <f t="array" ref="I39">SUM(F39:H39/3)</f>
        <v>446373.33333333331</v>
      </c>
      <c r="J39" s="5">
        <v>446260</v>
      </c>
      <c r="K39" s="5">
        <v>441750</v>
      </c>
      <c r="L39" s="5">
        <v>450876</v>
      </c>
      <c r="M39" s="6">
        <f t="shared" si="15"/>
        <v>446295.33333333331</v>
      </c>
      <c r="N39" s="5">
        <v>454811</v>
      </c>
      <c r="O39" s="5">
        <v>457787</v>
      </c>
      <c r="P39" s="5">
        <v>459322</v>
      </c>
      <c r="Q39" s="7">
        <f t="shared" si="16"/>
        <v>457306.66666666669</v>
      </c>
      <c r="R39" s="6">
        <v>446262</v>
      </c>
      <c r="S39" s="10"/>
      <c r="W39" s="10"/>
      <c r="Y39" s="10"/>
      <c r="AA39" s="10"/>
      <c r="AB39" s="10"/>
      <c r="AD39" s="10"/>
      <c r="AE39" s="10"/>
    </row>
    <row r="40" spans="1:31" x14ac:dyDescent="0.25">
      <c r="A40" t="s">
        <v>4</v>
      </c>
      <c r="B40" s="5">
        <v>291143</v>
      </c>
      <c r="C40" s="5">
        <v>292218</v>
      </c>
      <c r="D40" s="5">
        <v>294237</v>
      </c>
      <c r="E40" s="6">
        <f t="shared" si="14"/>
        <v>292532.66666666669</v>
      </c>
      <c r="F40" s="5">
        <v>300003</v>
      </c>
      <c r="G40" s="5">
        <v>301692</v>
      </c>
      <c r="H40" s="5">
        <v>303381</v>
      </c>
      <c r="I40" s="6" cm="1">
        <f t="array" ref="I40">SUM(F40:H40/3)</f>
        <v>301692</v>
      </c>
      <c r="J40" s="5">
        <v>305681</v>
      </c>
      <c r="K40" s="5">
        <v>305068</v>
      </c>
      <c r="L40" s="5">
        <v>306164</v>
      </c>
      <c r="M40" s="6">
        <f t="shared" si="15"/>
        <v>305637.66666666669</v>
      </c>
      <c r="N40" s="5">
        <v>304583</v>
      </c>
      <c r="O40" s="5">
        <v>307565</v>
      </c>
      <c r="P40" s="5">
        <v>309334</v>
      </c>
      <c r="Q40" s="7">
        <f t="shared" si="16"/>
        <v>307160.66666666669</v>
      </c>
      <c r="R40" s="6">
        <v>301756</v>
      </c>
      <c r="S40" s="10"/>
      <c r="W40" s="10"/>
      <c r="Y40" s="10"/>
      <c r="AA40" s="10"/>
      <c r="AB40" s="10"/>
      <c r="AD40" s="10"/>
      <c r="AE40" s="10"/>
    </row>
    <row r="41" spans="1:31" x14ac:dyDescent="0.25">
      <c r="A41" t="s">
        <v>1</v>
      </c>
      <c r="B41" s="5">
        <v>593977</v>
      </c>
      <c r="C41" s="5">
        <v>594703</v>
      </c>
      <c r="D41" s="5">
        <v>597302</v>
      </c>
      <c r="E41" s="6">
        <f t="shared" si="14"/>
        <v>595327.33333333337</v>
      </c>
      <c r="F41" s="5">
        <v>600799</v>
      </c>
      <c r="G41" s="5">
        <v>604294</v>
      </c>
      <c r="H41" s="5">
        <v>611972</v>
      </c>
      <c r="I41" s="6" cm="1">
        <f t="array" ref="I41">SUM(F41:H41/3)</f>
        <v>605688.33333333337</v>
      </c>
      <c r="J41" s="5">
        <v>606749</v>
      </c>
      <c r="K41" s="5">
        <v>612343</v>
      </c>
      <c r="L41" s="5">
        <v>608909</v>
      </c>
      <c r="M41" s="6">
        <f t="shared" si="15"/>
        <v>609333.66666666663</v>
      </c>
      <c r="N41" s="5">
        <v>613582</v>
      </c>
      <c r="O41" s="5">
        <v>616863</v>
      </c>
      <c r="P41" s="5">
        <v>616718</v>
      </c>
      <c r="Q41" s="7">
        <f t="shared" si="16"/>
        <v>615721</v>
      </c>
      <c r="R41" s="6">
        <v>606518</v>
      </c>
      <c r="S41" s="10"/>
      <c r="W41" s="10"/>
      <c r="Y41" s="10"/>
    </row>
    <row r="42" spans="1:31" x14ac:dyDescent="0.25">
      <c r="A42" t="s">
        <v>10</v>
      </c>
      <c r="B42" s="5">
        <v>18218</v>
      </c>
      <c r="C42" s="5">
        <v>18258</v>
      </c>
      <c r="D42" s="5">
        <v>18437</v>
      </c>
      <c r="E42" s="6">
        <f t="shared" si="14"/>
        <v>18304.333333333332</v>
      </c>
      <c r="F42" s="5">
        <v>18714</v>
      </c>
      <c r="G42" s="5">
        <v>18866</v>
      </c>
      <c r="H42" s="5">
        <v>19160</v>
      </c>
      <c r="I42" s="6" cm="1">
        <f t="array" ref="I42">SUM(F42:H42/3)</f>
        <v>18913.333333333336</v>
      </c>
      <c r="J42" s="5">
        <v>19218</v>
      </c>
      <c r="K42" s="5">
        <v>19042</v>
      </c>
      <c r="L42" s="5">
        <v>18781</v>
      </c>
      <c r="M42" s="6">
        <f t="shared" si="15"/>
        <v>19013.666666666668</v>
      </c>
      <c r="N42" s="5">
        <v>19254</v>
      </c>
      <c r="O42" s="5">
        <v>19024</v>
      </c>
      <c r="P42" s="5">
        <v>19104</v>
      </c>
      <c r="Q42" s="7">
        <f t="shared" si="16"/>
        <v>19127.333333333332</v>
      </c>
      <c r="R42" s="6">
        <v>18840</v>
      </c>
      <c r="S42" s="10"/>
      <c r="W42" s="10"/>
      <c r="Y42" s="10"/>
    </row>
    <row r="43" spans="1:31" x14ac:dyDescent="0.25">
      <c r="A43" t="s">
        <v>11</v>
      </c>
      <c r="B43" s="5">
        <v>10979</v>
      </c>
      <c r="C43" s="5">
        <v>11090</v>
      </c>
      <c r="D43" s="5">
        <v>11212</v>
      </c>
      <c r="E43" s="6">
        <f t="shared" si="14"/>
        <v>11093.666666666666</v>
      </c>
      <c r="F43" s="5">
        <v>11330</v>
      </c>
      <c r="G43" s="5">
        <v>11456</v>
      </c>
      <c r="H43" s="5">
        <v>11628</v>
      </c>
      <c r="I43" s="6" cm="1">
        <f t="array" ref="I43">SUM(F43:H43/3)</f>
        <v>11471.333333333332</v>
      </c>
      <c r="J43" s="5">
        <v>11603</v>
      </c>
      <c r="K43" s="5">
        <v>11628</v>
      </c>
      <c r="L43" s="5">
        <v>11455</v>
      </c>
      <c r="M43" s="6">
        <f t="shared" si="15"/>
        <v>11562</v>
      </c>
      <c r="N43" s="5">
        <v>11580</v>
      </c>
      <c r="O43" s="5">
        <v>11730</v>
      </c>
      <c r="P43" s="5">
        <v>11653</v>
      </c>
      <c r="Q43" s="7">
        <f t="shared" si="16"/>
        <v>11654.333333333334</v>
      </c>
      <c r="R43" s="6">
        <v>11445</v>
      </c>
      <c r="S43" s="10"/>
      <c r="W43" s="10"/>
      <c r="Y43" s="10"/>
    </row>
    <row r="44" spans="1:31" x14ac:dyDescent="0.25">
      <c r="A44" t="s">
        <v>7</v>
      </c>
      <c r="B44" s="5">
        <v>165745</v>
      </c>
      <c r="C44" s="5">
        <v>165234</v>
      </c>
      <c r="D44" s="5">
        <v>166774</v>
      </c>
      <c r="E44" s="6">
        <f t="shared" si="14"/>
        <v>165917.66666666666</v>
      </c>
      <c r="F44" s="5">
        <v>169248</v>
      </c>
      <c r="G44" s="5">
        <v>172158</v>
      </c>
      <c r="H44" s="5">
        <v>175057</v>
      </c>
      <c r="I44" s="6" cm="1">
        <f t="array" ref="I44">SUM(F44:H44/3)</f>
        <v>172154.33333333334</v>
      </c>
      <c r="J44" s="5">
        <v>176636</v>
      </c>
      <c r="K44" s="5">
        <v>176166</v>
      </c>
      <c r="L44" s="5">
        <v>172995</v>
      </c>
      <c r="M44" s="6">
        <f t="shared" si="15"/>
        <v>175265.66666666666</v>
      </c>
      <c r="N44" s="5">
        <v>174665</v>
      </c>
      <c r="O44" s="5">
        <v>175526</v>
      </c>
      <c r="P44" s="5">
        <v>175966</v>
      </c>
      <c r="Q44" s="7">
        <f t="shared" si="16"/>
        <v>175385.66666666666</v>
      </c>
      <c r="R44" s="6">
        <v>172181</v>
      </c>
      <c r="S44" s="10"/>
      <c r="W44" s="10"/>
      <c r="Y44" s="10"/>
    </row>
    <row r="45" spans="1:31" x14ac:dyDescent="0.25">
      <c r="A45" t="s">
        <v>8</v>
      </c>
      <c r="B45" s="5">
        <v>125710</v>
      </c>
      <c r="C45" s="5">
        <v>125422</v>
      </c>
      <c r="D45" s="5">
        <v>127101</v>
      </c>
      <c r="E45" s="6">
        <f t="shared" si="14"/>
        <v>126077.66666666667</v>
      </c>
      <c r="F45" s="5">
        <v>128789</v>
      </c>
      <c r="G45" s="5">
        <v>130323</v>
      </c>
      <c r="H45" s="5">
        <v>131957</v>
      </c>
      <c r="I45" s="6" cm="1">
        <f t="array" ref="I45">SUM(F45:H45/3)</f>
        <v>130356.33333333331</v>
      </c>
      <c r="J45" s="5">
        <v>131354</v>
      </c>
      <c r="K45" s="5">
        <v>131362</v>
      </c>
      <c r="L45" s="5">
        <v>130689</v>
      </c>
      <c r="M45" s="6">
        <f t="shared" si="15"/>
        <v>131135</v>
      </c>
      <c r="N45" s="5">
        <v>132421</v>
      </c>
      <c r="O45" s="5">
        <v>132214</v>
      </c>
      <c r="P45" s="5">
        <v>132355</v>
      </c>
      <c r="Q45" s="7">
        <f t="shared" si="16"/>
        <v>132330</v>
      </c>
      <c r="R45" s="6">
        <v>129975</v>
      </c>
      <c r="S45" s="10"/>
      <c r="W45" s="10"/>
      <c r="Y45" s="10"/>
    </row>
    <row r="46" spans="1:31" x14ac:dyDescent="0.25">
      <c r="A46" t="s">
        <v>12</v>
      </c>
      <c r="B46" s="5">
        <v>22811</v>
      </c>
      <c r="C46" s="5">
        <v>22791</v>
      </c>
      <c r="D46" s="5">
        <v>22910</v>
      </c>
      <c r="E46" s="6">
        <f t="shared" si="14"/>
        <v>22837.333333333332</v>
      </c>
      <c r="F46" s="5">
        <v>23071</v>
      </c>
      <c r="G46" s="5">
        <v>23138</v>
      </c>
      <c r="H46" s="5">
        <v>23109</v>
      </c>
      <c r="I46" s="6" cm="1">
        <f t="array" ref="I46">SUM(F46:H46/3)</f>
        <v>23106</v>
      </c>
      <c r="J46" s="5">
        <v>23342</v>
      </c>
      <c r="K46" s="5">
        <v>23326</v>
      </c>
      <c r="L46" s="5">
        <v>23243</v>
      </c>
      <c r="M46" s="6">
        <f t="shared" si="15"/>
        <v>23303.666666666668</v>
      </c>
      <c r="N46" s="5">
        <v>23492</v>
      </c>
      <c r="O46" s="5">
        <v>23629</v>
      </c>
      <c r="P46" s="5">
        <v>23435</v>
      </c>
      <c r="Q46" s="7">
        <f t="shared" si="16"/>
        <v>23518.666666666668</v>
      </c>
      <c r="R46" s="6">
        <v>23191</v>
      </c>
      <c r="S46" s="10"/>
    </row>
    <row r="47" spans="1:31" x14ac:dyDescent="0.25">
      <c r="A47" t="s">
        <v>13</v>
      </c>
      <c r="B47" s="5">
        <v>3664</v>
      </c>
      <c r="C47" s="5">
        <v>3663</v>
      </c>
      <c r="D47" s="5">
        <v>3700</v>
      </c>
      <c r="E47" s="6">
        <f t="shared" si="14"/>
        <v>3675.6666666666665</v>
      </c>
      <c r="F47" s="5">
        <v>3767</v>
      </c>
      <c r="G47" s="5">
        <v>3908</v>
      </c>
      <c r="H47" s="5">
        <v>3974</v>
      </c>
      <c r="I47" s="6" cm="1">
        <f t="array" ref="I47">SUM(F47:H47/3)</f>
        <v>3883</v>
      </c>
      <c r="J47" s="5">
        <v>4155</v>
      </c>
      <c r="K47" s="5">
        <v>4266</v>
      </c>
      <c r="L47" s="5">
        <v>4116</v>
      </c>
      <c r="M47" s="6">
        <f t="shared" si="15"/>
        <v>4179</v>
      </c>
      <c r="N47" s="5">
        <v>4156</v>
      </c>
      <c r="O47" s="5">
        <v>4179</v>
      </c>
      <c r="P47" s="5">
        <v>4167</v>
      </c>
      <c r="Q47" s="7">
        <f t="shared" si="16"/>
        <v>4167.333333333333</v>
      </c>
      <c r="R47" s="6">
        <v>3976</v>
      </c>
      <c r="S47" s="10"/>
    </row>
    <row r="48" spans="1:31" x14ac:dyDescent="0.25">
      <c r="A48" t="s">
        <v>5</v>
      </c>
      <c r="B48" s="5">
        <v>38111</v>
      </c>
      <c r="C48" s="5">
        <v>37831</v>
      </c>
      <c r="D48" s="5">
        <v>38157</v>
      </c>
      <c r="E48" s="6">
        <f t="shared" ref="E48:E49" si="17">SUM(B48:D48)/3</f>
        <v>38033</v>
      </c>
      <c r="F48" s="5">
        <v>38855</v>
      </c>
      <c r="G48" s="5">
        <v>38916</v>
      </c>
      <c r="H48" s="5">
        <v>39565</v>
      </c>
      <c r="I48" s="6" cm="1">
        <f t="array" ref="I48">SUM(F48:H48/3)</f>
        <v>39112</v>
      </c>
      <c r="J48" s="5">
        <v>39674</v>
      </c>
      <c r="K48" s="5">
        <v>39461</v>
      </c>
      <c r="L48" s="5">
        <v>39575</v>
      </c>
      <c r="M48" s="6">
        <f t="shared" si="15"/>
        <v>39570</v>
      </c>
      <c r="N48" s="5">
        <v>39884</v>
      </c>
      <c r="O48" s="5">
        <v>40216</v>
      </c>
      <c r="P48" s="5">
        <v>40669</v>
      </c>
      <c r="Q48" s="7">
        <f t="shared" si="16"/>
        <v>40256.333333333336</v>
      </c>
      <c r="R48" s="6">
        <v>39243</v>
      </c>
    </row>
    <row r="49" spans="1:18" x14ac:dyDescent="0.25">
      <c r="A49" t="s">
        <v>3</v>
      </c>
      <c r="B49" s="5">
        <v>96831</v>
      </c>
      <c r="C49" s="5">
        <v>96936</v>
      </c>
      <c r="D49" s="5">
        <v>98032</v>
      </c>
      <c r="E49" s="6">
        <f t="shared" si="17"/>
        <v>97266.333333333328</v>
      </c>
      <c r="F49" s="5">
        <v>99141</v>
      </c>
      <c r="G49" s="5">
        <v>100086</v>
      </c>
      <c r="H49" s="5">
        <v>100384</v>
      </c>
      <c r="I49" s="6" cm="1">
        <f t="array" ref="I49">SUM(F49:H49/3)</f>
        <v>99870.333333333343</v>
      </c>
      <c r="J49" s="5">
        <v>97955</v>
      </c>
      <c r="K49" s="5">
        <v>98304</v>
      </c>
      <c r="L49" s="5">
        <v>100591</v>
      </c>
      <c r="M49" s="6">
        <f t="shared" si="15"/>
        <v>98950</v>
      </c>
      <c r="N49" s="5">
        <v>101110</v>
      </c>
      <c r="O49" s="5">
        <v>101155</v>
      </c>
      <c r="P49" s="5">
        <v>102204</v>
      </c>
      <c r="Q49" s="7">
        <f t="shared" si="16"/>
        <v>101489.66666666667</v>
      </c>
      <c r="R49" s="6">
        <v>99394</v>
      </c>
    </row>
    <row r="50" spans="1:18" x14ac:dyDescent="0.25">
      <c r="A50" t="s">
        <v>20</v>
      </c>
      <c r="B50" s="8">
        <f t="shared" ref="B50:M50" si="18">SUM(B36:B49)</f>
        <v>2753173</v>
      </c>
      <c r="C50" s="8">
        <f t="shared" si="18"/>
        <v>2759383</v>
      </c>
      <c r="D50" s="8">
        <f t="shared" si="18"/>
        <v>2776655</v>
      </c>
      <c r="E50" s="7">
        <f t="shared" si="18"/>
        <v>2763070.3333333335</v>
      </c>
      <c r="F50" s="8">
        <f t="shared" si="18"/>
        <v>2804986</v>
      </c>
      <c r="G50" s="8">
        <f t="shared" si="18"/>
        <v>2821796</v>
      </c>
      <c r="H50" s="8">
        <f t="shared" si="18"/>
        <v>2853469</v>
      </c>
      <c r="I50" s="7">
        <f t="shared" si="18"/>
        <v>2826750.333333334</v>
      </c>
      <c r="J50" s="8">
        <f t="shared" si="18"/>
        <v>2852711</v>
      </c>
      <c r="K50" s="8">
        <f t="shared" si="18"/>
        <v>2849712</v>
      </c>
      <c r="L50" s="8">
        <f t="shared" si="18"/>
        <v>2860898</v>
      </c>
      <c r="M50" s="7">
        <f t="shared" si="18"/>
        <v>2854440.333333333</v>
      </c>
      <c r="N50" s="10">
        <f>SUM(N36:N49)</f>
        <v>2882318</v>
      </c>
      <c r="O50" s="10">
        <f t="shared" ref="O50:R50" si="19">SUM(O36:O49)</f>
        <v>2897181</v>
      </c>
      <c r="P50" s="10">
        <f t="shared" si="19"/>
        <v>2902234</v>
      </c>
      <c r="Q50" s="7">
        <f t="shared" si="19"/>
        <v>2893911.0000000005</v>
      </c>
      <c r="R50" s="7">
        <f t="shared" si="19"/>
        <v>2834544</v>
      </c>
    </row>
    <row r="53" spans="1:18" ht="15.75" x14ac:dyDescent="0.3">
      <c r="D53" s="9"/>
    </row>
  </sheetData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2021-05-28T18:02:55Z</dcterms:created>
  <dcterms:modified xsi:type="dcterms:W3CDTF">2022-06-08T15:32:42Z</dcterms:modified>
</cp:coreProperties>
</file>