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9"/>
  <workbookPr date1904="1"/>
  <mc:AlternateContent xmlns:mc="http://schemas.openxmlformats.org/markup-compatibility/2006">
    <mc:Choice Requires="x15">
      <x15ac:absPath xmlns:x15ac="http://schemas.microsoft.com/office/spreadsheetml/2010/11/ac" url="/Users/jamihill/Backstage Dropbox/Jami Hill/STREET SMART/DC/FY 25 Street Smart/Fall 2024 Campaign/Campaign Reports/"/>
    </mc:Choice>
  </mc:AlternateContent>
  <xr:revisionPtr revIDLastSave="0" documentId="8_{C3D4C609-9625-E441-88BC-778BA29FE5F5}" xr6:coauthVersionLast="47" xr6:coauthVersionMax="47" xr10:uidLastSave="{00000000-0000-0000-0000-000000000000}"/>
  <bookViews>
    <workbookView xWindow="2580" yWindow="500" windowWidth="29820" windowHeight="21100" tabRatio="732" xr2:uid="{00000000-000D-0000-FFFF-FFFF00000000}"/>
  </bookViews>
  <sheets>
    <sheet name="INVOICE" sheetId="6" r:id="rId1"/>
  </sheets>
  <definedNames>
    <definedName name="_xlnm.Print_Area" localSheetId="0">INVOICE!$A$1:$D$30</definedName>
    <definedName name="_xlnm.Print_Titles" localSheetId="0">INVOICE!$1:$11</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 i="6" l="1"/>
  <c r="D30" i="6" l="1"/>
  <c r="D25" i="6" l="1"/>
</calcChain>
</file>

<file path=xl/sharedStrings.xml><?xml version="1.0" encoding="utf-8"?>
<sst xmlns="http://schemas.openxmlformats.org/spreadsheetml/2006/main" count="22" uniqueCount="22">
  <si>
    <t>PUBLIC RELATIONS</t>
  </si>
  <si>
    <t>ACCOUNT PLANNING AND PARTNERSHIPS</t>
  </si>
  <si>
    <t>PAID MEDIA</t>
  </si>
  <si>
    <t>Account service includes strategic planning, partnership development, project management, presentations to and communications with MWCOG stakeholders, creative oversight, media and event coordination, social media management, campaign monitoring and reporting.</t>
  </si>
  <si>
    <t>Gross billable cost including agency placement fees</t>
  </si>
  <si>
    <t>350 interior cards (bonus)</t>
  </si>
  <si>
    <r>
      <t xml:space="preserve">Outdoor </t>
    </r>
    <r>
      <rPr>
        <i/>
        <sz val="12"/>
        <rFont val="Calibri"/>
        <family val="2"/>
      </rPr>
      <t>($58,100 net cost + $8,202 placement fees)</t>
    </r>
  </si>
  <si>
    <t>Exterior Bus Ads</t>
  </si>
  <si>
    <t>Coordination with local jurisdictions, transit agencies, and media companies to obtain donated advertising space.</t>
  </si>
  <si>
    <t>ENFORCEMENT COORDINATION</t>
  </si>
  <si>
    <t>DONATED MEDIA COORDINATION</t>
  </si>
  <si>
    <r>
      <t xml:space="preserve">DIGITAL / COLLATERAL PRODUCTION </t>
    </r>
    <r>
      <rPr>
        <sz val="12"/>
        <rFont val="Calibri"/>
        <family val="2"/>
      </rPr>
      <t xml:space="preserve">
Collateral includes the production services and printing of the following materials:</t>
    </r>
  </si>
  <si>
    <t>TOTAL REMAINING CAMPAIGN BUGET</t>
  </si>
  <si>
    <t>OUTREACH EVENTS</t>
  </si>
  <si>
    <t>FY25 Spring 2025 Plan</t>
  </si>
  <si>
    <t>175 bus tails (25 bonus as space is available)</t>
  </si>
  <si>
    <t>Planning, coordinaton, implementation, and pitching Virtual Reality Challenge Activation Events with English/Spanish Testimonial wall installation. These high visibility events will be pitched to the media to amplify messaging. Budget includes producing three VR events, with additional budget set aside for location fees.</t>
  </si>
  <si>
    <t>•	Website updates; digital development
•	Paid and donated media production (bus ads, transit shelters)
•	Testimonial Wall update
•	Outreach signage/materials
•	Hosting fees</t>
  </si>
  <si>
    <t>We’ll launch the regional campaign by executing series of events supported by a local media tour. We will also create an online press site with materials for the media to use in their coverage of the campaign. Materials include press release, media advisories for outreach events and enforcement activations, fact sheet, and refreshed b-roll video package.</t>
  </si>
  <si>
    <t>Coordination with local police departments for enforcement activations and media outreach to cover high-visibility enforcement of laws that protect people walking and biking. Suggested enforcement dates: 4/7 through 5/4 OR 4/14 through 5/11.</t>
  </si>
  <si>
    <t xml:space="preserve">Planning, coordinaton, implementation, and pitching 3 walking billboard street teams with backpack banners and 3 testimonial wall installations in high priority areas, including coordination with local partners. </t>
  </si>
  <si>
    <t>4 weeks starting 4/7 or 4/14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</si>
</sst>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43" formatCode="_(* #,##0.00_);_(* \(#,##0.00\);_(* &quot;-&quot;??_);_(@_)"/>
    <numFmt numFmtId="164" formatCode="_(&quot;$&quot;* #,##0_);_(&quot;$&quot;* \(#,##0\);_(&quot;$&quot;* &quot;-&quot;??_);_(@_)"/>
  </numFmts>
  <fonts count="14">
    <font>
      <sz val="9"/>
      <name val="Helv"/>
    </font>
    <font>
      <sz val="9"/>
      <name val="Helv"/>
    </font>
    <font>
      <sz val="12"/>
      <name val="Palatino"/>
      <family val="1"/>
    </font>
    <font>
      <sz val="9"/>
      <name val="Geneva"/>
      <family val="2"/>
    </font>
    <font>
      <sz val="8"/>
      <name val="Helv"/>
    </font>
    <font>
      <sz val="14"/>
      <name val="Palatino"/>
      <family val="1"/>
    </font>
    <font>
      <b/>
      <sz val="16"/>
      <name val="Calibri"/>
      <family val="2"/>
    </font>
    <font>
      <b/>
      <sz val="12"/>
      <name val="Calibri"/>
      <family val="2"/>
    </font>
    <font>
      <sz val="12"/>
      <name val="Calibri"/>
      <family val="2"/>
    </font>
    <font>
      <b/>
      <i/>
      <sz val="12"/>
      <name val="Calibri"/>
      <family val="2"/>
    </font>
    <font>
      <i/>
      <sz val="12"/>
      <name val="Calibri"/>
      <family val="2"/>
    </font>
    <font>
      <sz val="12"/>
      <color rgb="FFFF0000"/>
      <name val="Palatino"/>
      <family val="1"/>
    </font>
    <font>
      <b/>
      <i/>
      <sz val="12"/>
      <name val="Arial"/>
      <family val="2"/>
    </font>
    <font>
      <b/>
      <sz val="12"/>
      <name val="Palatino"/>
      <family val="1"/>
    </font>
  </fonts>
  <fills count="2">
    <fill>
      <patternFill patternType="none"/>
    </fill>
    <fill>
      <patternFill patternType="gray125"/>
    </fill>
  </fills>
  <borders count="1">
    <border>
      <left/>
      <right/>
      <top/>
      <bottom/>
      <diagonal/>
    </border>
  </borders>
  <cellStyleXfs count="4">
    <xf numFmtId="0" fontId="0" fillId="0" borderId="0"/>
    <xf numFmtId="44" fontId="1" fillId="0" borderId="0" applyFont="0" applyFill="0" applyBorder="0" applyAlignment="0" applyProtection="0"/>
    <xf numFmtId="0" fontId="3" fillId="0" borderId="0"/>
    <xf numFmtId="43" fontId="1" fillId="0" borderId="0" applyFont="0" applyFill="0" applyBorder="0" applyAlignment="0" applyProtection="0"/>
  </cellStyleXfs>
  <cellXfs count="36">
    <xf numFmtId="0" fontId="0" fillId="0" borderId="0" xfId="0"/>
    <xf numFmtId="0" fontId="2" fillId="0" borderId="0" xfId="0" applyFont="1"/>
    <xf numFmtId="0" fontId="5" fillId="0" borderId="0" xfId="0" applyFont="1"/>
    <xf numFmtId="44" fontId="5" fillId="0" borderId="0" xfId="0" applyNumberFormat="1" applyFont="1"/>
    <xf numFmtId="44" fontId="2" fillId="0" borderId="0" xfId="0" applyNumberFormat="1" applyFont="1"/>
    <xf numFmtId="0" fontId="6" fillId="0" borderId="0" xfId="2" applyFont="1" applyAlignment="1">
      <alignment horizontal="center"/>
    </xf>
    <xf numFmtId="0" fontId="8" fillId="0" borderId="0" xfId="0" applyFont="1"/>
    <xf numFmtId="0" fontId="8" fillId="0" borderId="0" xfId="0" applyFont="1" applyAlignment="1">
      <alignment horizontal="right"/>
    </xf>
    <xf numFmtId="49" fontId="8" fillId="0" borderId="0" xfId="0" applyNumberFormat="1" applyFont="1" applyAlignment="1">
      <alignment horizontal="right"/>
    </xf>
    <xf numFmtId="0" fontId="7" fillId="0" borderId="0" xfId="0" applyFont="1"/>
    <xf numFmtId="0" fontId="8" fillId="0" borderId="0" xfId="0" applyFont="1" applyAlignment="1">
      <alignment wrapText="1"/>
    </xf>
    <xf numFmtId="0" fontId="7" fillId="0" borderId="0" xfId="0" applyFont="1" applyAlignment="1">
      <alignment wrapText="1"/>
    </xf>
    <xf numFmtId="0" fontId="6" fillId="0" borderId="0" xfId="2" applyFont="1"/>
    <xf numFmtId="0" fontId="6" fillId="0" borderId="0" xfId="0" applyFont="1"/>
    <xf numFmtId="6" fontId="8" fillId="0" borderId="0" xfId="0" applyNumberFormat="1" applyFont="1"/>
    <xf numFmtId="0" fontId="9" fillId="0" borderId="0" xfId="0" applyFont="1"/>
    <xf numFmtId="164" fontId="7" fillId="0" borderId="0" xfId="1" applyNumberFormat="1" applyFont="1" applyFill="1"/>
    <xf numFmtId="0" fontId="7" fillId="0" borderId="0" xfId="0" applyFont="1" applyAlignment="1">
      <alignment horizontal="right"/>
    </xf>
    <xf numFmtId="164" fontId="10" fillId="0" borderId="0" xfId="1" applyNumberFormat="1" applyFont="1" applyFill="1"/>
    <xf numFmtId="164" fontId="7" fillId="0" borderId="0" xfId="0" applyNumberFormat="1" applyFont="1"/>
    <xf numFmtId="164" fontId="2" fillId="0" borderId="0" xfId="0" applyNumberFormat="1" applyFont="1"/>
    <xf numFmtId="164" fontId="7" fillId="0" borderId="0" xfId="1" applyNumberFormat="1" applyFont="1"/>
    <xf numFmtId="0" fontId="11" fillId="0" borderId="0" xfId="0" applyFont="1"/>
    <xf numFmtId="0" fontId="7" fillId="0" borderId="0" xfId="2" applyFont="1" applyAlignment="1">
      <alignment horizontal="center"/>
    </xf>
    <xf numFmtId="43" fontId="2" fillId="0" borderId="0" xfId="3" applyFont="1"/>
    <xf numFmtId="0" fontId="12" fillId="0" borderId="0" xfId="0" applyFont="1"/>
    <xf numFmtId="164" fontId="13" fillId="0" borderId="0" xfId="0" applyNumberFormat="1" applyFont="1"/>
    <xf numFmtId="43" fontId="2" fillId="0" borderId="0" xfId="0" applyNumberFormat="1" applyFont="1"/>
    <xf numFmtId="164" fontId="7" fillId="0" borderId="0" xfId="1" applyNumberFormat="1" applyFont="1" applyAlignment="1">
      <alignment vertical="top"/>
    </xf>
    <xf numFmtId="164" fontId="7" fillId="0" borderId="0" xfId="1" applyNumberFormat="1" applyFont="1" applyFill="1" applyAlignment="1">
      <alignment vertical="top"/>
    </xf>
    <xf numFmtId="0" fontId="7" fillId="0" borderId="0" xfId="0" applyFont="1" applyAlignment="1">
      <alignment horizontal="left" wrapText="1"/>
    </xf>
    <xf numFmtId="14" fontId="6" fillId="0" borderId="0" xfId="2" applyNumberFormat="1" applyFont="1" applyAlignment="1">
      <alignment horizontal="center"/>
    </xf>
    <xf numFmtId="0" fontId="8" fillId="0" borderId="0" xfId="0" applyFont="1" applyAlignment="1">
      <alignment horizontal="left" vertical="top" wrapText="1"/>
    </xf>
    <xf numFmtId="0" fontId="6" fillId="0" borderId="0" xfId="2" applyFont="1" applyAlignment="1">
      <alignment horizontal="center"/>
    </xf>
    <xf numFmtId="0" fontId="8" fillId="0" borderId="0" xfId="0" applyFont="1" applyAlignment="1">
      <alignment wrapText="1"/>
    </xf>
    <xf numFmtId="0" fontId="8" fillId="0" borderId="0" xfId="0" applyFont="1" applyAlignment="1">
      <alignment horizontal="left" wrapText="1"/>
    </xf>
  </cellXfs>
  <cellStyles count="4">
    <cellStyle name="Comma" xfId="3" builtinId="3"/>
    <cellStyle name="Currency" xfId="1" builtinId="4"/>
    <cellStyle name="Normal" xfId="0" builtinId="0"/>
    <cellStyle name="Normal_TDHM INVOBESITY SEP-NOV15/02" xfId="2" xr:uid="{00000000-0005-0000-0000-00000300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0</xdr:col>
      <xdr:colOff>2228850</xdr:colOff>
      <xdr:row>0</xdr:row>
      <xdr:rowOff>765175</xdr:rowOff>
    </xdr:to>
    <xdr:pic>
      <xdr:nvPicPr>
        <xdr:cNvPr id="2" name="Picture 1" descr="SMART LOGO.png">
          <a:extLst>
            <a:ext uri="{FF2B5EF4-FFF2-40B4-BE49-F238E27FC236}">
              <a16:creationId xmlns:a16="http://schemas.microsoft.com/office/drawing/2014/main" id="{F5DBB0CB-45F5-CC41-889D-B7C8D7BB6A6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14300"/>
          <a:ext cx="2076450" cy="650875"/>
        </a:xfrm>
        <a:prstGeom prst="rect">
          <a:avLst/>
        </a:prstGeom>
        <a:noFill/>
        <a:ln>
          <a:noFill/>
        </a:ln>
      </xdr:spPr>
    </xdr:pic>
    <xdr:clientData/>
  </xdr:twoCellAnchor>
  <xdr:twoCellAnchor editAs="oneCell">
    <xdr:from>
      <xdr:col>2</xdr:col>
      <xdr:colOff>3314700</xdr:colOff>
      <xdr:row>0</xdr:row>
      <xdr:rowOff>88900</xdr:rowOff>
    </xdr:from>
    <xdr:to>
      <xdr:col>4</xdr:col>
      <xdr:colOff>485050</xdr:colOff>
      <xdr:row>0</xdr:row>
      <xdr:rowOff>670560</xdr:rowOff>
    </xdr:to>
    <xdr:pic>
      <xdr:nvPicPr>
        <xdr:cNvPr id="3" name="image1.jp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2" cstate="print"/>
        <a:stretch>
          <a:fillRect/>
        </a:stretch>
      </xdr:blipFill>
      <xdr:spPr>
        <a:xfrm>
          <a:off x="8001000" y="88900"/>
          <a:ext cx="1829435" cy="581660"/>
        </a:xfrm>
        <a:prstGeom prst="rect">
          <a:avLst/>
        </a:prstGeom>
        <a:noFill/>
      </xdr:spPr>
    </xdr:pic>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Apothecary">
  <a:themeElements>
    <a:clrScheme name="Apothecary">
      <a:dk1>
        <a:sysClr val="windowText" lastClr="000000"/>
      </a:dk1>
      <a:lt1>
        <a:sysClr val="window" lastClr="FFFFFF"/>
      </a:lt1>
      <a:dk2>
        <a:srgbClr val="564B3C"/>
      </a:dk2>
      <a:lt2>
        <a:srgbClr val="ECEDD1"/>
      </a:lt2>
      <a:accent1>
        <a:srgbClr val="93A299"/>
      </a:accent1>
      <a:accent2>
        <a:srgbClr val="CF543F"/>
      </a:accent2>
      <a:accent3>
        <a:srgbClr val="B5AE53"/>
      </a:accent3>
      <a:accent4>
        <a:srgbClr val="848058"/>
      </a:accent4>
      <a:accent5>
        <a:srgbClr val="E8B54D"/>
      </a:accent5>
      <a:accent6>
        <a:srgbClr val="786C71"/>
      </a:accent6>
      <a:hlink>
        <a:srgbClr val="CCCC00"/>
      </a:hlink>
      <a:folHlink>
        <a:srgbClr val="B2B2B2"/>
      </a:folHlink>
    </a:clrScheme>
    <a:fontScheme name="Apothecary">
      <a:majorFont>
        <a:latin typeface="Book Antiqua"/>
        <a:ea typeface=""/>
        <a:cs typeface=""/>
        <a:font script="Jpan" typeface="ＭＳ Ｐ明朝"/>
        <a:font script="Hang" typeface="HY견명조"/>
        <a:font script="Hans" typeface="宋体"/>
        <a:font script="Hant" typeface="新細明體"/>
        <a:font script="Arab" typeface="Times New Roman"/>
        <a:font script="Hebr" typeface="David"/>
        <a:font script="Thai" typeface="EucrosiaUPC"/>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ゴシック"/>
        <a:font script="Hang" typeface="HY견명조"/>
        <a:font script="Hans" typeface="微软雅黑"/>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Apothecary">
      <a:fillStyleLst>
        <a:solidFill>
          <a:schemeClr val="phClr"/>
        </a:solidFill>
        <a:gradFill rotWithShape="1">
          <a:gsLst>
            <a:gs pos="0">
              <a:schemeClr val="phClr">
                <a:tint val="1000"/>
                <a:satMod val="100000"/>
              </a:schemeClr>
            </a:gs>
            <a:gs pos="68000">
              <a:schemeClr val="phClr">
                <a:tint val="77000"/>
                <a:satMod val="100000"/>
              </a:schemeClr>
            </a:gs>
            <a:gs pos="81000">
              <a:schemeClr val="phClr">
                <a:tint val="79000"/>
                <a:satMod val="100000"/>
              </a:schemeClr>
            </a:gs>
            <a:gs pos="86000">
              <a:schemeClr val="phClr">
                <a:tint val="73000"/>
                <a:satMod val="100000"/>
              </a:schemeClr>
            </a:gs>
            <a:gs pos="100000">
              <a:schemeClr val="phClr">
                <a:tint val="35000"/>
                <a:satMod val="100000"/>
              </a:schemeClr>
            </a:gs>
          </a:gsLst>
          <a:lin ang="5400000" scaled="0"/>
        </a:gradFill>
        <a:gradFill rotWithShape="1">
          <a:gsLst>
            <a:gs pos="0">
              <a:schemeClr val="phClr">
                <a:tint val="73000"/>
                <a:shade val="100000"/>
                <a:satMod val="150000"/>
              </a:schemeClr>
            </a:gs>
            <a:gs pos="25000">
              <a:schemeClr val="phClr">
                <a:tint val="96000"/>
                <a:shade val="80000"/>
                <a:satMod val="105000"/>
              </a:schemeClr>
            </a:gs>
            <a:gs pos="38000">
              <a:schemeClr val="phClr">
                <a:tint val="96000"/>
                <a:shade val="59000"/>
                <a:satMod val="120000"/>
              </a:schemeClr>
            </a:gs>
            <a:gs pos="55000">
              <a:schemeClr val="phClr">
                <a:tint val="100000"/>
                <a:shade val="57000"/>
                <a:satMod val="120000"/>
              </a:schemeClr>
            </a:gs>
            <a:gs pos="80000">
              <a:schemeClr val="phClr">
                <a:tint val="100000"/>
                <a:shade val="56000"/>
                <a:satMod val="145000"/>
              </a:schemeClr>
            </a:gs>
            <a:gs pos="88000">
              <a:schemeClr val="phClr">
                <a:tint val="100000"/>
                <a:shade val="63000"/>
                <a:satMod val="160000"/>
              </a:schemeClr>
            </a:gs>
            <a:gs pos="100000">
              <a:schemeClr val="phClr">
                <a:tint val="99000"/>
                <a:shade val="100000"/>
                <a:satMod val="155000"/>
              </a:schemeClr>
            </a:gs>
          </a:gsLst>
          <a:lin ang="54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scene3d>
            <a:camera prst="orthographicFront">
              <a:rot lat="0" lon="0" rev="0"/>
            </a:camera>
            <a:lightRig rig="glow" dir="tl">
              <a:rot lat="0" lon="0" rev="1800000"/>
            </a:lightRig>
          </a:scene3d>
          <a:sp3d contourW="10160" prstMaterial="dkEdge">
            <a:bevelT w="0" h="0" prst="angle"/>
            <a:contourClr>
              <a:schemeClr val="phClr">
                <a:shade val="30000"/>
                <a:satMod val="150000"/>
              </a:schemeClr>
            </a:contourClr>
          </a:sp3d>
        </a:effectStyle>
        <a:effectStyle>
          <a:effectLst>
            <a:glow rad="50800">
              <a:schemeClr val="phClr">
                <a:tint val="68000"/>
                <a:shade val="93000"/>
                <a:alpha val="37000"/>
                <a:satMod val="250000"/>
              </a:schemeClr>
            </a:glow>
          </a:effectLst>
          <a:scene3d>
            <a:camera prst="orthographicFront">
              <a:rot lat="0" lon="0" rev="0"/>
            </a:camera>
            <a:lightRig rig="glow" dir="t">
              <a:rot lat="0" lon="0" rev="1800000"/>
            </a:lightRig>
          </a:scene3d>
          <a:sp3d contourW="10160" prstMaterial="dkEdge">
            <a:bevelT w="20320" h="19050" prst="angle"/>
            <a:contourClr>
              <a:schemeClr val="phClr">
                <a:shade val="30000"/>
                <a:satMod val="150000"/>
              </a:schemeClr>
            </a:contourClr>
          </a:sp3d>
        </a:effectStyle>
      </a:effectStyleLst>
      <a:bgFillStyleLst>
        <a:solidFill>
          <a:schemeClr val="phClr"/>
        </a:solidFill>
        <a:solidFill>
          <a:schemeClr val="phClr">
            <a:tint val="93000"/>
            <a:satMod val="140000"/>
          </a:schemeClr>
        </a:solidFill>
        <a:blipFill rotWithShape="1">
          <a:blip xmlns:r="http://schemas.openxmlformats.org/officeDocument/2006/relationships" r:embed="rId1">
            <a:duotone>
              <a:schemeClr val="phClr">
                <a:tint val="70000"/>
                <a:satMod val="170000"/>
              </a:schemeClr>
              <a:schemeClr val="phClr">
                <a:shade val="70000"/>
                <a:satMod val="130000"/>
              </a:schemeClr>
            </a:duotone>
          </a:blip>
          <a:tile tx="0" ty="0" sx="100000" sy="100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2"/>
  <sheetViews>
    <sheetView tabSelected="1" showOutlineSymbols="0" zoomScale="140" zoomScaleNormal="100" workbookViewId="0">
      <selection activeCell="A3" sqref="A3:D3"/>
    </sheetView>
  </sheetViews>
  <sheetFormatPr baseColWidth="10" defaultRowHeight="16" customHeight="1"/>
  <cols>
    <col min="1" max="1" width="63.3984375" style="1" customWidth="1"/>
    <col min="2" max="2" width="11.3984375" style="1" customWidth="1"/>
    <col min="3" max="3" width="57.19921875" style="1" customWidth="1"/>
    <col min="4" max="4" width="16.19921875" style="1" customWidth="1"/>
    <col min="5" max="5" width="15.796875" style="1" customWidth="1"/>
    <col min="6" max="6" width="18.59765625" style="1" bestFit="1" customWidth="1"/>
    <col min="7" max="7" width="15.19921875" style="1" bestFit="1" customWidth="1"/>
    <col min="8" max="8" width="11" style="1"/>
    <col min="9" max="9" width="16.796875" customWidth="1"/>
    <col min="10" max="10" width="16.59765625" customWidth="1"/>
    <col min="11" max="11" width="10.796875" customWidth="1"/>
    <col min="12" max="12" width="17.19921875" customWidth="1"/>
    <col min="13" max="15" width="10.796875" customWidth="1"/>
    <col min="16" max="20" width="11" style="1"/>
    <col min="21" max="21" width="37.3984375" style="1" customWidth="1"/>
    <col min="22" max="22" width="17" style="4" bestFit="1" customWidth="1"/>
    <col min="23" max="16384" width="11" style="1"/>
  </cols>
  <sheetData>
    <row r="1" spans="1:22" s="2" customFormat="1" ht="65" customHeight="1">
      <c r="A1" s="13"/>
      <c r="B1" s="13"/>
      <c r="C1" s="13"/>
      <c r="D1" s="9"/>
      <c r="E1" s="13"/>
      <c r="F1" s="13"/>
      <c r="G1" s="13"/>
      <c r="I1"/>
      <c r="J1"/>
      <c r="K1"/>
      <c r="L1"/>
      <c r="M1"/>
      <c r="N1"/>
      <c r="O1"/>
      <c r="V1" s="3"/>
    </row>
    <row r="2" spans="1:22" s="2" customFormat="1" ht="21">
      <c r="A2" s="33" t="s">
        <v>14</v>
      </c>
      <c r="B2" s="33"/>
      <c r="C2" s="33"/>
      <c r="D2" s="33"/>
      <c r="E2" s="12"/>
      <c r="F2" s="12"/>
      <c r="G2" s="12"/>
      <c r="I2"/>
      <c r="J2"/>
      <c r="K2"/>
      <c r="L2"/>
      <c r="M2"/>
      <c r="N2"/>
      <c r="O2"/>
      <c r="V2" s="3"/>
    </row>
    <row r="3" spans="1:22" s="2" customFormat="1" ht="21">
      <c r="A3" s="31">
        <v>44236</v>
      </c>
      <c r="B3" s="31"/>
      <c r="C3" s="31"/>
      <c r="D3" s="31"/>
      <c r="E3" s="12"/>
      <c r="F3" s="12"/>
      <c r="G3" s="12"/>
      <c r="I3"/>
      <c r="J3"/>
      <c r="K3"/>
      <c r="L3"/>
      <c r="M3"/>
      <c r="N3"/>
      <c r="O3"/>
      <c r="V3" s="3"/>
    </row>
    <row r="4" spans="1:22" s="2" customFormat="1" ht="21">
      <c r="A4" s="5"/>
      <c r="B4" s="5"/>
      <c r="C4" s="5"/>
      <c r="D4" s="23"/>
      <c r="E4" s="5"/>
      <c r="F4" s="5"/>
      <c r="G4" s="5"/>
      <c r="I4"/>
      <c r="J4"/>
      <c r="K4"/>
      <c r="L4"/>
      <c r="M4"/>
      <c r="N4"/>
      <c r="O4"/>
      <c r="V4" s="3"/>
    </row>
    <row r="5" spans="1:22">
      <c r="A5" s="9" t="s">
        <v>0</v>
      </c>
      <c r="B5" s="9"/>
      <c r="D5" s="19">
        <f>40225+3475</f>
        <v>43700</v>
      </c>
      <c r="E5" s="21"/>
      <c r="F5" s="9"/>
      <c r="G5" s="9"/>
    </row>
    <row r="6" spans="1:22" ht="52" customHeight="1">
      <c r="A6" s="35" t="s">
        <v>18</v>
      </c>
      <c r="B6" s="35"/>
      <c r="C6" s="35"/>
      <c r="D6" s="11"/>
      <c r="E6" s="25"/>
      <c r="F6" s="11"/>
      <c r="G6" s="11"/>
    </row>
    <row r="7" spans="1:22">
      <c r="A7" s="6"/>
      <c r="B7" s="6"/>
      <c r="C7" s="6"/>
      <c r="D7" s="6"/>
      <c r="E7" s="6"/>
      <c r="F7" s="6"/>
      <c r="G7" s="7"/>
    </row>
    <row r="8" spans="1:22">
      <c r="A8" s="9" t="s">
        <v>9</v>
      </c>
      <c r="B8" s="6"/>
      <c r="C8" s="14"/>
      <c r="D8" s="21">
        <v>14340</v>
      </c>
      <c r="E8" s="6"/>
      <c r="F8" s="6"/>
      <c r="G8" s="8"/>
    </row>
    <row r="9" spans="1:22" ht="33" customHeight="1">
      <c r="A9" s="34" t="s">
        <v>19</v>
      </c>
      <c r="B9" s="34"/>
      <c r="C9" s="34"/>
      <c r="D9" s="10"/>
      <c r="E9" s="10"/>
      <c r="F9" s="10"/>
      <c r="G9" s="10"/>
      <c r="I9" s="1"/>
      <c r="J9" s="1"/>
      <c r="K9" s="1"/>
      <c r="L9" s="1"/>
      <c r="M9" s="1"/>
      <c r="N9" s="1"/>
      <c r="O9" s="1"/>
    </row>
    <row r="10" spans="1:22" ht="17" customHeight="1">
      <c r="A10" s="10"/>
      <c r="B10" s="10"/>
      <c r="C10" s="10"/>
      <c r="D10" s="10"/>
      <c r="E10" s="10"/>
      <c r="F10" s="10"/>
      <c r="G10" s="10"/>
      <c r="I10" s="1"/>
      <c r="J10" s="1"/>
      <c r="K10" s="1"/>
      <c r="L10" s="1"/>
      <c r="M10" s="1"/>
      <c r="N10" s="1"/>
      <c r="O10" s="1"/>
    </row>
    <row r="11" spans="1:22">
      <c r="A11" s="9" t="s">
        <v>10</v>
      </c>
      <c r="B11" s="6"/>
      <c r="C11" s="14"/>
      <c r="D11" s="21">
        <v>9715</v>
      </c>
      <c r="E11" s="6"/>
      <c r="F11" s="6"/>
      <c r="G11" s="8"/>
    </row>
    <row r="12" spans="1:22" ht="17" customHeight="1">
      <c r="A12" s="34" t="s">
        <v>8</v>
      </c>
      <c r="B12" s="34"/>
      <c r="C12" s="34"/>
      <c r="D12" s="10"/>
      <c r="E12" s="10"/>
      <c r="F12" s="10"/>
      <c r="G12" s="10"/>
      <c r="I12" s="1"/>
      <c r="J12" s="1"/>
      <c r="K12" s="1"/>
      <c r="L12" s="1"/>
      <c r="M12" s="1"/>
      <c r="N12" s="1"/>
      <c r="O12" s="1"/>
    </row>
    <row r="13" spans="1:22">
      <c r="A13" s="6"/>
      <c r="B13" s="6"/>
      <c r="C13" s="6"/>
      <c r="D13" s="6"/>
      <c r="E13" s="6"/>
      <c r="F13" s="6"/>
      <c r="G13" s="6"/>
      <c r="I13" s="1"/>
      <c r="J13" s="1"/>
      <c r="K13" s="1"/>
      <c r="L13" s="1"/>
      <c r="M13" s="1"/>
      <c r="N13" s="1"/>
      <c r="O13" s="1"/>
    </row>
    <row r="14" spans="1:22">
      <c r="A14" s="9" t="s">
        <v>13</v>
      </c>
      <c r="B14" s="6"/>
      <c r="C14" s="6"/>
      <c r="D14" s="16"/>
      <c r="E14" s="6"/>
      <c r="F14" s="6"/>
      <c r="G14" s="6"/>
      <c r="I14" s="1"/>
      <c r="J14" s="1"/>
      <c r="K14" s="1"/>
      <c r="L14" s="1"/>
      <c r="M14" s="1"/>
      <c r="N14" s="1"/>
      <c r="O14" s="1"/>
    </row>
    <row r="15" spans="1:22" ht="61" customHeight="1">
      <c r="A15" s="32" t="s">
        <v>16</v>
      </c>
      <c r="B15" s="32"/>
      <c r="C15" s="32"/>
      <c r="D15" s="29">
        <v>49075</v>
      </c>
      <c r="E15" s="6"/>
      <c r="F15" s="6"/>
      <c r="G15" s="6"/>
      <c r="I15" s="1"/>
      <c r="J15" s="1"/>
      <c r="K15" s="1"/>
      <c r="L15" s="1"/>
      <c r="M15" s="1"/>
      <c r="N15" s="1"/>
      <c r="O15" s="1"/>
    </row>
    <row r="16" spans="1:22" ht="39" customHeight="1">
      <c r="A16" s="32" t="s">
        <v>20</v>
      </c>
      <c r="B16" s="32"/>
      <c r="C16" s="32"/>
      <c r="D16" s="28">
        <v>37575</v>
      </c>
      <c r="E16" s="6"/>
      <c r="F16" s="6"/>
      <c r="G16" s="6"/>
      <c r="I16" s="1"/>
      <c r="J16" s="1"/>
      <c r="K16" s="1"/>
      <c r="L16" s="1"/>
      <c r="M16" s="1"/>
      <c r="N16" s="1"/>
      <c r="O16" s="1"/>
    </row>
    <row r="17" spans="1:15">
      <c r="A17" s="6"/>
      <c r="B17" s="6"/>
      <c r="C17" s="6"/>
      <c r="I17" s="1"/>
      <c r="J17" s="1"/>
      <c r="K17" s="1"/>
      <c r="L17" s="1"/>
      <c r="M17" s="1"/>
      <c r="N17" s="1"/>
      <c r="O17" s="1"/>
    </row>
    <row r="18" spans="1:15">
      <c r="A18" s="9" t="s">
        <v>2</v>
      </c>
      <c r="C18" s="17" t="s">
        <v>4</v>
      </c>
      <c r="D18" s="16">
        <v>66302</v>
      </c>
      <c r="E18" s="26"/>
      <c r="I18" s="1"/>
      <c r="J18" s="1"/>
      <c r="K18" s="1"/>
      <c r="L18" s="1"/>
      <c r="M18" s="1"/>
      <c r="N18" s="1"/>
      <c r="O18" s="1"/>
    </row>
    <row r="19" spans="1:15">
      <c r="A19" s="15" t="s">
        <v>6</v>
      </c>
      <c r="B19" s="18"/>
      <c r="C19" s="15"/>
      <c r="D19" s="18"/>
      <c r="I19" s="1"/>
      <c r="J19" s="1"/>
      <c r="K19" s="1"/>
      <c r="L19" s="1"/>
      <c r="M19" s="1"/>
      <c r="N19" s="1"/>
      <c r="O19" s="1"/>
    </row>
    <row r="20" spans="1:15" ht="17" customHeight="1">
      <c r="A20" s="10" t="s">
        <v>7</v>
      </c>
      <c r="B20" s="22"/>
      <c r="C20" s="10"/>
      <c r="D20" s="6"/>
      <c r="I20" s="1"/>
      <c r="J20" s="1"/>
      <c r="K20" s="1"/>
      <c r="L20" s="1"/>
      <c r="M20" s="1"/>
      <c r="N20" s="1"/>
      <c r="O20" s="1"/>
    </row>
    <row r="21" spans="1:15">
      <c r="A21" s="6" t="s">
        <v>21</v>
      </c>
      <c r="C21" s="6"/>
      <c r="D21" s="6"/>
      <c r="I21" s="1"/>
      <c r="J21" s="1"/>
      <c r="K21" s="1"/>
      <c r="L21" s="1"/>
      <c r="M21" s="1"/>
      <c r="N21" s="1"/>
      <c r="O21" s="1"/>
    </row>
    <row r="22" spans="1:15">
      <c r="A22" s="6" t="s">
        <v>15</v>
      </c>
      <c r="C22" s="6"/>
      <c r="D22" s="6"/>
      <c r="I22" s="1"/>
      <c r="J22" s="1"/>
      <c r="K22" s="1"/>
      <c r="L22" s="1"/>
      <c r="M22" s="1"/>
      <c r="N22" s="1"/>
      <c r="O22" s="1"/>
    </row>
    <row r="23" spans="1:15">
      <c r="A23" s="6" t="s">
        <v>5</v>
      </c>
      <c r="B23" s="6"/>
      <c r="C23" s="6"/>
      <c r="I23" s="1"/>
      <c r="J23" s="1"/>
      <c r="K23" s="1"/>
      <c r="L23" s="1"/>
      <c r="M23" s="1"/>
      <c r="N23" s="1"/>
      <c r="O23" s="1"/>
    </row>
    <row r="24" spans="1:15">
      <c r="A24" s="6"/>
      <c r="C24" s="6"/>
      <c r="D24" s="6"/>
      <c r="I24" s="1"/>
      <c r="J24" s="1"/>
      <c r="K24" s="1"/>
      <c r="L24" s="1"/>
      <c r="M24" s="1"/>
      <c r="N24" s="1"/>
      <c r="O24" s="1"/>
    </row>
    <row r="25" spans="1:15">
      <c r="A25" s="9" t="s">
        <v>1</v>
      </c>
      <c r="B25" s="6"/>
      <c r="C25" s="6"/>
      <c r="D25" s="16">
        <f>170*350</f>
        <v>59500</v>
      </c>
      <c r="E25" s="20"/>
      <c r="I25" s="1"/>
      <c r="J25" s="1"/>
      <c r="K25" s="1"/>
      <c r="L25" s="1"/>
      <c r="M25" s="1"/>
      <c r="N25" s="1"/>
      <c r="O25" s="1"/>
    </row>
    <row r="26" spans="1:15" ht="48" customHeight="1">
      <c r="A26" s="34" t="s">
        <v>3</v>
      </c>
      <c r="B26" s="34"/>
      <c r="C26" s="34"/>
      <c r="I26" s="1"/>
      <c r="J26" s="1"/>
      <c r="K26" s="1"/>
      <c r="L26" s="1"/>
      <c r="M26" s="1"/>
      <c r="N26" s="1"/>
      <c r="O26" s="1"/>
    </row>
    <row r="27" spans="1:15">
      <c r="A27" s="6"/>
      <c r="B27" s="6"/>
      <c r="C27" s="6"/>
      <c r="I27" s="1"/>
      <c r="J27" s="1"/>
      <c r="K27" s="1"/>
      <c r="L27" s="1"/>
      <c r="M27" s="1"/>
      <c r="N27" s="1"/>
      <c r="O27" s="1"/>
    </row>
    <row r="28" spans="1:15" ht="35" customHeight="1">
      <c r="A28" s="30" t="s">
        <v>11</v>
      </c>
      <c r="B28" s="30"/>
      <c r="C28" s="30"/>
      <c r="D28" s="16">
        <v>35000</v>
      </c>
      <c r="I28" s="1"/>
      <c r="J28" s="1"/>
      <c r="K28" s="1"/>
      <c r="L28" s="1"/>
      <c r="M28" s="1"/>
      <c r="N28" s="1"/>
      <c r="O28" s="1"/>
    </row>
    <row r="29" spans="1:15" ht="83" customHeight="1">
      <c r="A29" s="32" t="s">
        <v>17</v>
      </c>
      <c r="B29" s="32"/>
      <c r="C29" s="32"/>
      <c r="D29" s="6"/>
      <c r="I29" s="1"/>
      <c r="J29" s="1"/>
      <c r="K29" s="1"/>
      <c r="L29" s="1"/>
      <c r="M29" s="1"/>
      <c r="N29" s="1"/>
      <c r="O29" s="1"/>
    </row>
    <row r="30" spans="1:15" ht="16" customHeight="1">
      <c r="C30" s="9" t="s">
        <v>12</v>
      </c>
      <c r="D30" s="19">
        <f>SUM(D5:D29)</f>
        <v>315207</v>
      </c>
      <c r="E30" s="20"/>
      <c r="I30" s="1"/>
      <c r="J30" s="1"/>
      <c r="K30" s="1"/>
      <c r="L30" s="1"/>
      <c r="M30" s="1"/>
      <c r="N30" s="1"/>
      <c r="O30" s="1"/>
    </row>
    <row r="31" spans="1:15" ht="16" customHeight="1">
      <c r="D31" s="24"/>
      <c r="E31" s="27"/>
    </row>
    <row r="32" spans="1:15" ht="16" customHeight="1">
      <c r="D32" s="20"/>
    </row>
  </sheetData>
  <mergeCells count="10">
    <mergeCell ref="A28:C28"/>
    <mergeCell ref="A3:D3"/>
    <mergeCell ref="A29:C29"/>
    <mergeCell ref="A16:C16"/>
    <mergeCell ref="A2:D2"/>
    <mergeCell ref="A12:C12"/>
    <mergeCell ref="A6:C6"/>
    <mergeCell ref="A26:C26"/>
    <mergeCell ref="A9:C9"/>
    <mergeCell ref="A15:C15"/>
  </mergeCells>
  <phoneticPr fontId="4"/>
  <printOptions horizontalCentered="1"/>
  <pageMargins left="0" right="0" top="1.75" bottom="1" header="0.63" footer="0.45"/>
  <pageSetup scale="70" orientation="portrait" horizontalDpi="4294967292" verticalDpi="4294967292" copies="5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INVOICE</vt:lpstr>
      <vt:lpstr>INVOICE!Print_Area</vt:lpstr>
      <vt:lpstr>INVOICE!Print_Titles</vt:lpstr>
    </vt:vector>
  </TitlesOfParts>
  <Company>Sherry Matthews Advertising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Debbie LaRoche</dc:creator>
  <cp:lastModifiedBy>Jami Hill</cp:lastModifiedBy>
  <cp:lastPrinted>2021-10-12T18:43:28Z</cp:lastPrinted>
  <dcterms:created xsi:type="dcterms:W3CDTF">1999-12-09T01:16:40Z</dcterms:created>
  <dcterms:modified xsi:type="dcterms:W3CDTF">2025-02-10T16:07:05Z</dcterms:modified>
</cp:coreProperties>
</file>