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845" activeTab="1"/>
  </bookViews>
  <sheets>
    <sheet name="Employment" sheetId="1" r:id="rId1"/>
    <sheet name="Population" sheetId="2" r:id="rId2"/>
    <sheet name="Household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D6" i="1"/>
  <c r="E6" i="1"/>
  <c r="F6" i="1"/>
  <c r="G6" i="1"/>
  <c r="H6" i="1"/>
  <c r="B6" i="1"/>
  <c r="E21" i="3"/>
  <c r="H19" i="3"/>
  <c r="G19" i="3"/>
  <c r="F19" i="3"/>
  <c r="E19" i="3"/>
  <c r="D19" i="3"/>
  <c r="C19" i="3"/>
  <c r="B19" i="3"/>
  <c r="H14" i="3"/>
  <c r="G14" i="3"/>
  <c r="F14" i="3"/>
  <c r="E14" i="3"/>
  <c r="D14" i="3"/>
  <c r="C14" i="3"/>
  <c r="B14" i="3"/>
  <c r="H6" i="3"/>
  <c r="H21" i="3" s="1"/>
  <c r="G6" i="3"/>
  <c r="G21" i="3" s="1"/>
  <c r="F6" i="3"/>
  <c r="F21" i="3" s="1"/>
  <c r="E6" i="3"/>
  <c r="D6" i="3"/>
  <c r="D21" i="3" s="1"/>
  <c r="C6" i="3"/>
  <c r="C21" i="3" s="1"/>
  <c r="B6" i="3"/>
  <c r="B21" i="3" s="1"/>
  <c r="H19" i="2"/>
  <c r="G19" i="2"/>
  <c r="F19" i="2"/>
  <c r="E19" i="2"/>
  <c r="D19" i="2"/>
  <c r="C19" i="2"/>
  <c r="B19" i="2"/>
  <c r="H14" i="2"/>
  <c r="G14" i="2"/>
  <c r="F14" i="2"/>
  <c r="E14" i="2"/>
  <c r="D14" i="2"/>
  <c r="C14" i="2"/>
  <c r="B14" i="2"/>
  <c r="H6" i="2"/>
  <c r="H21" i="2" s="1"/>
  <c r="G6" i="2"/>
  <c r="G21" i="2" s="1"/>
  <c r="F6" i="2"/>
  <c r="F21" i="2" s="1"/>
  <c r="E6" i="2"/>
  <c r="E21" i="2" s="1"/>
  <c r="D6" i="2"/>
  <c r="D21" i="2" s="1"/>
  <c r="C6" i="2"/>
  <c r="C21" i="2" s="1"/>
  <c r="B6" i="2"/>
  <c r="B21" i="2" s="1"/>
  <c r="H19" i="1"/>
  <c r="H21" i="1" s="1"/>
  <c r="G19" i="1"/>
  <c r="F19" i="1"/>
  <c r="E19" i="1"/>
  <c r="D19" i="1"/>
  <c r="D21" i="1" s="1"/>
  <c r="C19" i="1"/>
  <c r="B19" i="1"/>
  <c r="H14" i="1"/>
  <c r="G14" i="1"/>
  <c r="F14" i="1"/>
  <c r="E14" i="1"/>
  <c r="D14" i="1"/>
  <c r="C14" i="1"/>
  <c r="B14" i="1"/>
  <c r="B21" i="1" l="1"/>
  <c r="F21" i="1"/>
  <c r="C21" i="1"/>
  <c r="G21" i="1"/>
  <c r="E21" i="1"/>
</calcChain>
</file>

<file path=xl/sharedStrings.xml><?xml version="1.0" encoding="utf-8"?>
<sst xmlns="http://schemas.openxmlformats.org/spreadsheetml/2006/main" count="54" uniqueCount="18">
  <si>
    <t>District of Columbia</t>
  </si>
  <si>
    <t>Arlington County</t>
  </si>
  <si>
    <t>Alexandria</t>
  </si>
  <si>
    <t>CORE</t>
  </si>
  <si>
    <t>Montgomery County</t>
  </si>
  <si>
    <t>Rockville (1)</t>
  </si>
  <si>
    <t>Prince George's County</t>
  </si>
  <si>
    <t>Fairfax County</t>
  </si>
  <si>
    <t>Fairfax City</t>
  </si>
  <si>
    <t>Falls Church</t>
  </si>
  <si>
    <t>INNER SUBURBS</t>
  </si>
  <si>
    <t>Loudoun County</t>
  </si>
  <si>
    <t>Prince William County</t>
  </si>
  <si>
    <t>Indep. Cities</t>
  </si>
  <si>
    <t>OUTER SUBURBS</t>
  </si>
  <si>
    <t>REGION</t>
  </si>
  <si>
    <t>(1) Included in Montgomery County Total</t>
  </si>
  <si>
    <t>(Thousands)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</si>
</sst>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164" fontId="1" fillId="0" borderId="0" xfId="0" applyNumberFormat="1" applyFont="1"/>
    <xf numFmtId="0" fontId="2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B20" sqref="B20"/>
    </sheetView>
  </sheetViews>
  <sheetFormatPr defaultRowHeight="15" x14ac:dyDescent="0.25"/>
  <cols>
    <col min="1" max="1" width="23.7109375" customWidth="1"/>
  </cols>
  <sheetData>
    <row r="1" spans="1:8" x14ac:dyDescent="0.25">
      <c r="D1" s="6" t="s">
        <v>17</v>
      </c>
      <c r="E1" s="6"/>
    </row>
    <row r="2" spans="1:8" x14ac:dyDescent="0.25">
      <c r="B2" s="2">
        <v>1980</v>
      </c>
      <c r="C2" s="2">
        <v>1985</v>
      </c>
      <c r="D2" s="2">
        <v>1990</v>
      </c>
      <c r="E2" s="2">
        <v>1995</v>
      </c>
      <c r="F2" s="2">
        <v>2000</v>
      </c>
      <c r="G2" s="2">
        <v>2005</v>
      </c>
      <c r="H2" s="2">
        <v>2010</v>
      </c>
    </row>
    <row r="3" spans="1:8" x14ac:dyDescent="0.25">
      <c r="A3" t="s">
        <v>0</v>
      </c>
      <c r="B3" s="3">
        <v>666</v>
      </c>
      <c r="C3" s="3">
        <v>679</v>
      </c>
      <c r="D3" s="3">
        <v>692</v>
      </c>
      <c r="E3" s="3">
        <v>711</v>
      </c>
      <c r="F3" s="3">
        <v>729</v>
      </c>
      <c r="G3" s="3">
        <v>735</v>
      </c>
      <c r="H3" s="3">
        <v>740</v>
      </c>
    </row>
    <row r="4" spans="1:8" x14ac:dyDescent="0.25">
      <c r="A4" t="s">
        <v>1</v>
      </c>
      <c r="B4" s="3">
        <v>141</v>
      </c>
      <c r="C4" s="3">
        <v>153.5</v>
      </c>
      <c r="D4" s="3">
        <v>167</v>
      </c>
      <c r="E4" s="3">
        <v>177</v>
      </c>
      <c r="F4" s="3">
        <v>190</v>
      </c>
      <c r="G4" s="3">
        <v>203.5</v>
      </c>
      <c r="H4" s="3">
        <v>217</v>
      </c>
    </row>
    <row r="5" spans="1:8" x14ac:dyDescent="0.25">
      <c r="A5" t="s">
        <v>2</v>
      </c>
      <c r="B5" s="3">
        <v>64.599999999999994</v>
      </c>
      <c r="C5" s="3">
        <v>75.3</v>
      </c>
      <c r="D5" s="3">
        <v>83.3</v>
      </c>
      <c r="E5" s="3">
        <v>91.3</v>
      </c>
      <c r="F5" s="3">
        <v>99.3</v>
      </c>
      <c r="G5" s="3">
        <v>104.6</v>
      </c>
      <c r="H5" s="3">
        <v>112</v>
      </c>
    </row>
    <row r="6" spans="1:8" x14ac:dyDescent="0.25">
      <c r="A6" s="1" t="s">
        <v>3</v>
      </c>
      <c r="B6" s="4">
        <f>SUM(B3:B5)</f>
        <v>871.6</v>
      </c>
      <c r="C6" s="4">
        <f t="shared" ref="C6:H6" si="0">SUM(C3:C5)</f>
        <v>907.8</v>
      </c>
      <c r="D6" s="4">
        <f t="shared" si="0"/>
        <v>942.3</v>
      </c>
      <c r="E6" s="4">
        <f t="shared" si="0"/>
        <v>979.3</v>
      </c>
      <c r="F6" s="4">
        <f t="shared" si="0"/>
        <v>1018.3</v>
      </c>
      <c r="G6" s="4">
        <f t="shared" si="0"/>
        <v>1043.0999999999999</v>
      </c>
      <c r="H6" s="4">
        <f t="shared" si="0"/>
        <v>1069</v>
      </c>
    </row>
    <row r="7" spans="1:8" x14ac:dyDescent="0.25">
      <c r="B7" s="3"/>
      <c r="C7" s="3"/>
      <c r="D7" s="3"/>
      <c r="E7" s="3"/>
      <c r="F7" s="3"/>
      <c r="G7" s="3"/>
      <c r="H7" s="3"/>
    </row>
    <row r="8" spans="1:8" x14ac:dyDescent="0.25">
      <c r="A8" t="s">
        <v>4</v>
      </c>
      <c r="B8" s="3">
        <v>302</v>
      </c>
      <c r="C8" s="3">
        <v>331</v>
      </c>
      <c r="D8" s="3">
        <v>360</v>
      </c>
      <c r="E8" s="3">
        <v>385</v>
      </c>
      <c r="F8" s="3">
        <v>410</v>
      </c>
      <c r="G8" s="3">
        <v>426</v>
      </c>
      <c r="H8" s="3">
        <v>441</v>
      </c>
    </row>
    <row r="9" spans="1:8" x14ac:dyDescent="0.25">
      <c r="A9" t="s">
        <v>5</v>
      </c>
      <c r="B9" s="3">
        <v>30.9</v>
      </c>
      <c r="C9" s="3">
        <v>37.200000000000003</v>
      </c>
      <c r="D9" s="3">
        <v>46.3</v>
      </c>
      <c r="E9" s="3">
        <v>52.2</v>
      </c>
      <c r="F9" s="3">
        <v>58.1</v>
      </c>
      <c r="G9" s="3">
        <v>60.5</v>
      </c>
      <c r="H9" s="3">
        <v>60.5</v>
      </c>
    </row>
    <row r="10" spans="1:8" x14ac:dyDescent="0.25">
      <c r="A10" t="s">
        <v>6</v>
      </c>
      <c r="B10" s="3">
        <v>245</v>
      </c>
      <c r="C10" s="3">
        <v>265</v>
      </c>
      <c r="D10" s="3">
        <v>295</v>
      </c>
      <c r="E10" s="3">
        <v>319</v>
      </c>
      <c r="F10" s="3">
        <v>350</v>
      </c>
      <c r="G10" s="3">
        <v>380</v>
      </c>
      <c r="H10" s="3">
        <v>415</v>
      </c>
    </row>
    <row r="11" spans="1:8" x14ac:dyDescent="0.25">
      <c r="A11" t="s">
        <v>7</v>
      </c>
      <c r="B11" s="3">
        <v>214.5</v>
      </c>
      <c r="C11" s="3">
        <v>242.9</v>
      </c>
      <c r="D11" s="3">
        <v>285.10000000000002</v>
      </c>
      <c r="E11" s="3">
        <v>324.60000000000002</v>
      </c>
      <c r="F11" s="3">
        <v>361</v>
      </c>
      <c r="G11" s="3">
        <v>377.5</v>
      </c>
      <c r="H11" s="3">
        <v>392.9</v>
      </c>
    </row>
    <row r="12" spans="1:8" x14ac:dyDescent="0.25">
      <c r="A12" t="s">
        <v>8</v>
      </c>
      <c r="B12" s="3">
        <v>18.600000000000001</v>
      </c>
      <c r="C12" s="3">
        <v>19.5</v>
      </c>
      <c r="D12" s="3">
        <v>20.5</v>
      </c>
      <c r="E12" s="3">
        <v>22.5</v>
      </c>
      <c r="F12" s="3">
        <v>24.5</v>
      </c>
      <c r="G12" s="3">
        <v>26.5</v>
      </c>
      <c r="H12" s="3">
        <v>26.5</v>
      </c>
    </row>
    <row r="13" spans="1:8" x14ac:dyDescent="0.25">
      <c r="A13" t="s">
        <v>9</v>
      </c>
      <c r="B13" s="3">
        <v>8</v>
      </c>
      <c r="C13" s="3">
        <v>8.1999999999999993</v>
      </c>
      <c r="D13" s="3">
        <v>9</v>
      </c>
      <c r="E13" s="3">
        <v>9.5</v>
      </c>
      <c r="F13" s="3">
        <v>10</v>
      </c>
      <c r="G13" s="3">
        <v>10.5</v>
      </c>
      <c r="H13" s="3">
        <v>11</v>
      </c>
    </row>
    <row r="14" spans="1:8" x14ac:dyDescent="0.25">
      <c r="A14" s="1" t="s">
        <v>10</v>
      </c>
      <c r="B14" s="4">
        <f>SUM(B8,B10,B11,B12,B13)</f>
        <v>788.1</v>
      </c>
      <c r="C14" s="4">
        <f t="shared" ref="C14:H14" si="1">SUM(C8,C10,C11,C12,C13)</f>
        <v>866.6</v>
      </c>
      <c r="D14" s="4">
        <f t="shared" si="1"/>
        <v>969.6</v>
      </c>
      <c r="E14" s="4">
        <f t="shared" si="1"/>
        <v>1060.5999999999999</v>
      </c>
      <c r="F14" s="4">
        <f t="shared" si="1"/>
        <v>1155.5</v>
      </c>
      <c r="G14" s="4">
        <f t="shared" si="1"/>
        <v>1220.5</v>
      </c>
      <c r="H14" s="4">
        <f t="shared" si="1"/>
        <v>1286.4000000000001</v>
      </c>
    </row>
    <row r="15" spans="1:8" x14ac:dyDescent="0.25">
      <c r="B15" s="3"/>
      <c r="C15" s="3"/>
      <c r="D15" s="3"/>
      <c r="E15" s="3"/>
      <c r="F15" s="3"/>
      <c r="G15" s="3"/>
      <c r="H15" s="3"/>
    </row>
    <row r="16" spans="1:8" x14ac:dyDescent="0.25">
      <c r="A16" t="s">
        <v>11</v>
      </c>
      <c r="B16" s="3">
        <v>17.5</v>
      </c>
      <c r="C16" s="3">
        <v>22.4</v>
      </c>
      <c r="D16" s="3">
        <v>28.6</v>
      </c>
      <c r="E16" s="3">
        <v>34.700000000000003</v>
      </c>
      <c r="F16" s="3">
        <v>42.3</v>
      </c>
      <c r="G16" s="3">
        <v>51.4</v>
      </c>
      <c r="H16" s="3">
        <v>62.6</v>
      </c>
    </row>
    <row r="17" spans="1:8" x14ac:dyDescent="0.25">
      <c r="A17" t="s">
        <v>12</v>
      </c>
      <c r="B17" s="3">
        <v>37</v>
      </c>
      <c r="C17" s="3">
        <v>41.5</v>
      </c>
      <c r="D17" s="3">
        <v>47.5</v>
      </c>
      <c r="E17" s="3">
        <v>55.5</v>
      </c>
      <c r="F17" s="3">
        <v>66.5</v>
      </c>
      <c r="G17" s="3">
        <v>77.5</v>
      </c>
      <c r="H17" s="3">
        <v>88.5</v>
      </c>
    </row>
    <row r="18" spans="1:8" x14ac:dyDescent="0.25">
      <c r="A18" t="s">
        <v>13</v>
      </c>
      <c r="B18" s="3">
        <v>11</v>
      </c>
      <c r="C18" s="3">
        <v>11</v>
      </c>
      <c r="D18" s="3">
        <v>12</v>
      </c>
      <c r="E18" s="3">
        <v>13</v>
      </c>
      <c r="F18" s="3">
        <v>14</v>
      </c>
      <c r="G18" s="3">
        <v>15</v>
      </c>
      <c r="H18" s="3">
        <v>16</v>
      </c>
    </row>
    <row r="19" spans="1:8" x14ac:dyDescent="0.25">
      <c r="A19" s="1" t="s">
        <v>14</v>
      </c>
      <c r="B19" s="4">
        <f t="shared" ref="B19:H19" si="2">SUM(B16:B18)</f>
        <v>65.5</v>
      </c>
      <c r="C19" s="4">
        <f t="shared" si="2"/>
        <v>74.900000000000006</v>
      </c>
      <c r="D19" s="4">
        <f t="shared" si="2"/>
        <v>88.1</v>
      </c>
      <c r="E19" s="4">
        <f t="shared" si="2"/>
        <v>103.2</v>
      </c>
      <c r="F19" s="4">
        <f t="shared" si="2"/>
        <v>122.8</v>
      </c>
      <c r="G19" s="4">
        <f t="shared" si="2"/>
        <v>143.9</v>
      </c>
      <c r="H19" s="4">
        <f t="shared" si="2"/>
        <v>167.1</v>
      </c>
    </row>
    <row r="20" spans="1:8" x14ac:dyDescent="0.25">
      <c r="B20" s="3"/>
      <c r="C20" s="3"/>
      <c r="D20" s="3"/>
      <c r="E20" s="3"/>
      <c r="F20" s="3"/>
      <c r="G20" s="3"/>
      <c r="H20" s="3"/>
    </row>
    <row r="21" spans="1:8" x14ac:dyDescent="0.25">
      <c r="A21" s="1" t="s">
        <v>15</v>
      </c>
      <c r="B21" s="4">
        <f>SUM(B6,B14,B19)</f>
        <v>1725.2</v>
      </c>
      <c r="C21" s="4">
        <f t="shared" ref="C21:H21" si="3">SUM(C6,C14,C19)</f>
        <v>1849.3000000000002</v>
      </c>
      <c r="D21" s="4">
        <f t="shared" si="3"/>
        <v>2000</v>
      </c>
      <c r="E21" s="4">
        <f t="shared" si="3"/>
        <v>2143.1</v>
      </c>
      <c r="F21" s="4">
        <f t="shared" si="3"/>
        <v>2296.6000000000004</v>
      </c>
      <c r="G21" s="4">
        <f t="shared" si="3"/>
        <v>2407.5</v>
      </c>
      <c r="H21" s="4">
        <f t="shared" si="3"/>
        <v>2522.5</v>
      </c>
    </row>
    <row r="23" spans="1:8" x14ac:dyDescent="0.25">
      <c r="A23" s="5" t="s">
        <v>16</v>
      </c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B28" sqref="B28"/>
    </sheetView>
  </sheetViews>
  <sheetFormatPr defaultRowHeight="15" x14ac:dyDescent="0.25"/>
  <cols>
    <col min="1" max="1" width="23.7109375" customWidth="1"/>
  </cols>
  <sheetData>
    <row r="1" spans="1:8" x14ac:dyDescent="0.25">
      <c r="D1" s="6" t="s">
        <v>17</v>
      </c>
      <c r="E1" s="6"/>
    </row>
    <row r="2" spans="1:8" x14ac:dyDescent="0.25">
      <c r="B2" s="2">
        <v>1980</v>
      </c>
      <c r="C2" s="2">
        <v>1985</v>
      </c>
      <c r="D2" s="2">
        <v>1990</v>
      </c>
      <c r="E2" s="2">
        <v>1995</v>
      </c>
      <c r="F2" s="2">
        <v>2000</v>
      </c>
      <c r="G2" s="2">
        <v>2005</v>
      </c>
      <c r="H2" s="2">
        <v>2010</v>
      </c>
    </row>
    <row r="3" spans="1:8" x14ac:dyDescent="0.25">
      <c r="A3" t="s">
        <v>0</v>
      </c>
      <c r="B3" s="3">
        <v>638.29999999999995</v>
      </c>
      <c r="C3" s="3">
        <v>639.1</v>
      </c>
      <c r="D3" s="3">
        <v>643.29999999999995</v>
      </c>
      <c r="E3" s="3">
        <v>638.1</v>
      </c>
      <c r="F3" s="3">
        <v>632.9</v>
      </c>
      <c r="G3" s="3">
        <v>630</v>
      </c>
      <c r="H3" s="3">
        <v>630</v>
      </c>
    </row>
    <row r="4" spans="1:8" x14ac:dyDescent="0.25">
      <c r="A4" t="s">
        <v>1</v>
      </c>
      <c r="B4" s="3">
        <v>152.6</v>
      </c>
      <c r="C4" s="3">
        <v>153.6</v>
      </c>
      <c r="D4" s="3">
        <v>154.19999999999999</v>
      </c>
      <c r="E4" s="3">
        <v>155.6</v>
      </c>
      <c r="F4" s="3">
        <v>157.4</v>
      </c>
      <c r="G4" s="3">
        <v>159.19999999999999</v>
      </c>
      <c r="H4" s="3">
        <v>160.80000000000001</v>
      </c>
    </row>
    <row r="5" spans="1:8" x14ac:dyDescent="0.25">
      <c r="A5" t="s">
        <v>2</v>
      </c>
      <c r="B5" s="3">
        <v>103.2</v>
      </c>
      <c r="C5" s="3">
        <v>108.3</v>
      </c>
      <c r="D5" s="3">
        <v>109.5</v>
      </c>
      <c r="E5" s="3">
        <v>110.5</v>
      </c>
      <c r="F5" s="3">
        <v>111.4</v>
      </c>
      <c r="G5" s="3">
        <v>110.8</v>
      </c>
      <c r="H5" s="3">
        <v>111.6</v>
      </c>
    </row>
    <row r="6" spans="1:8" x14ac:dyDescent="0.25">
      <c r="A6" s="1" t="s">
        <v>3</v>
      </c>
      <c r="B6" s="4">
        <f>SUM(B3:B5)</f>
        <v>894.1</v>
      </c>
      <c r="C6" s="4">
        <f>SUM(C3:C5)</f>
        <v>901</v>
      </c>
      <c r="D6" s="4">
        <f>SUM(D3:D5)</f>
        <v>907</v>
      </c>
      <c r="E6" s="4">
        <f>SUM(E3:E5)</f>
        <v>904.2</v>
      </c>
      <c r="F6" s="4">
        <f>SUM(F3:F5)</f>
        <v>901.69999999999993</v>
      </c>
      <c r="G6" s="4">
        <f>SUM(G3:G5)</f>
        <v>900</v>
      </c>
      <c r="H6" s="4">
        <f>SUM(H3:H5)</f>
        <v>902.4</v>
      </c>
    </row>
    <row r="7" spans="1:8" x14ac:dyDescent="0.25">
      <c r="B7" s="3"/>
      <c r="C7" s="3"/>
      <c r="D7" s="3"/>
      <c r="E7" s="3"/>
      <c r="F7" s="3"/>
      <c r="G7" s="3"/>
      <c r="H7" s="3"/>
    </row>
    <row r="8" spans="1:8" x14ac:dyDescent="0.25">
      <c r="A8" t="s">
        <v>4</v>
      </c>
      <c r="B8" s="3">
        <v>579.1</v>
      </c>
      <c r="C8" s="3">
        <v>598.29999999999995</v>
      </c>
      <c r="D8" s="3">
        <v>634.4</v>
      </c>
      <c r="E8" s="3">
        <v>669.6</v>
      </c>
      <c r="F8" s="3">
        <v>700</v>
      </c>
      <c r="G8" s="3">
        <v>727.3</v>
      </c>
      <c r="H8" s="3">
        <v>758.5</v>
      </c>
    </row>
    <row r="9" spans="1:8" x14ac:dyDescent="0.25">
      <c r="A9" t="s">
        <v>5</v>
      </c>
      <c r="B9" s="3">
        <v>43.8</v>
      </c>
      <c r="C9" s="3">
        <v>41.5</v>
      </c>
      <c r="D9" s="3">
        <v>45.5</v>
      </c>
      <c r="E9" s="3">
        <v>47.3</v>
      </c>
      <c r="F9" s="3">
        <v>47.7</v>
      </c>
      <c r="G9" s="3">
        <v>47</v>
      </c>
      <c r="H9" s="3">
        <v>47</v>
      </c>
    </row>
    <row r="10" spans="1:8" x14ac:dyDescent="0.25">
      <c r="A10" t="s">
        <v>6</v>
      </c>
      <c r="B10" s="3">
        <v>665.1</v>
      </c>
      <c r="C10" s="3">
        <v>676.4</v>
      </c>
      <c r="D10" s="3">
        <v>694.1</v>
      </c>
      <c r="E10" s="3">
        <v>715.1</v>
      </c>
      <c r="F10" s="3">
        <v>739.6</v>
      </c>
      <c r="G10" s="3">
        <v>763.7</v>
      </c>
      <c r="H10" s="3">
        <v>788.5</v>
      </c>
    </row>
    <row r="11" spans="1:8" x14ac:dyDescent="0.25">
      <c r="A11" t="s">
        <v>7</v>
      </c>
      <c r="B11" s="3">
        <v>595.79999999999995</v>
      </c>
      <c r="C11" s="3">
        <v>649.1</v>
      </c>
      <c r="D11" s="3">
        <v>685.9</v>
      </c>
      <c r="E11" s="3">
        <v>711.8</v>
      </c>
      <c r="F11" s="3">
        <v>741.9</v>
      </c>
      <c r="G11" s="3">
        <v>758.2</v>
      </c>
      <c r="H11" s="3">
        <v>765.3</v>
      </c>
    </row>
    <row r="12" spans="1:8" x14ac:dyDescent="0.25">
      <c r="A12" t="s">
        <v>8</v>
      </c>
      <c r="B12" s="3">
        <v>20.5</v>
      </c>
      <c r="C12" s="3">
        <v>20.8</v>
      </c>
      <c r="D12" s="3">
        <v>21</v>
      </c>
      <c r="E12" s="3">
        <v>21.5</v>
      </c>
      <c r="F12" s="3">
        <v>22</v>
      </c>
      <c r="G12" s="3">
        <v>22</v>
      </c>
      <c r="H12" s="3">
        <v>22</v>
      </c>
    </row>
    <row r="13" spans="1:8" x14ac:dyDescent="0.25">
      <c r="A13" t="s">
        <v>9</v>
      </c>
      <c r="B13" s="3">
        <v>9.5</v>
      </c>
      <c r="C13" s="3">
        <v>9.5</v>
      </c>
      <c r="D13" s="3">
        <v>9.9</v>
      </c>
      <c r="E13" s="3">
        <v>10.3</v>
      </c>
      <c r="F13" s="3">
        <v>10.8</v>
      </c>
      <c r="G13" s="3">
        <v>11</v>
      </c>
      <c r="H13" s="3">
        <v>11</v>
      </c>
    </row>
    <row r="14" spans="1:8" x14ac:dyDescent="0.25">
      <c r="A14" s="1" t="s">
        <v>10</v>
      </c>
      <c r="B14" s="4">
        <f>SUM(B8,B10,B11,B12,B13)</f>
        <v>1870</v>
      </c>
      <c r="C14" s="4">
        <f>SUM(C8,C10,C11,C12,C13)</f>
        <v>1954.0999999999997</v>
      </c>
      <c r="D14" s="4">
        <f>SUM(D8,D10,D11,D12,D13)</f>
        <v>2045.3000000000002</v>
      </c>
      <c r="E14" s="4">
        <f>SUM(E8,E10,E11,E12,E13)</f>
        <v>2128.3000000000002</v>
      </c>
      <c r="F14" s="4">
        <f>SUM(F8,F10,F11,F12,F13)</f>
        <v>2214.3000000000002</v>
      </c>
      <c r="G14" s="4">
        <f>SUM(G8,G10,G11,G12,G13)</f>
        <v>2282.1999999999998</v>
      </c>
      <c r="H14" s="4">
        <f>SUM(H8,H10,H11,H12,H13)</f>
        <v>2345.3000000000002</v>
      </c>
    </row>
    <row r="15" spans="1:8" x14ac:dyDescent="0.25">
      <c r="B15" s="3"/>
      <c r="C15" s="3"/>
      <c r="D15" s="3"/>
      <c r="E15" s="3"/>
      <c r="F15" s="3"/>
      <c r="G15" s="3"/>
      <c r="H15" s="3"/>
    </row>
    <row r="16" spans="1:8" x14ac:dyDescent="0.25">
      <c r="A16" t="s">
        <v>11</v>
      </c>
      <c r="B16" s="3">
        <v>57.4</v>
      </c>
      <c r="C16" s="3">
        <v>69.8</v>
      </c>
      <c r="D16" s="3">
        <v>82.9</v>
      </c>
      <c r="E16" s="3">
        <v>96.6</v>
      </c>
      <c r="F16" s="3">
        <v>110.4</v>
      </c>
      <c r="G16" s="3">
        <v>124.3</v>
      </c>
      <c r="H16" s="3">
        <v>137.30000000000001</v>
      </c>
    </row>
    <row r="17" spans="1:8" x14ac:dyDescent="0.25">
      <c r="A17" t="s">
        <v>12</v>
      </c>
      <c r="B17" s="3">
        <v>144.69999999999999</v>
      </c>
      <c r="C17" s="3">
        <v>177</v>
      </c>
      <c r="D17" s="3">
        <v>201.5</v>
      </c>
      <c r="E17" s="3">
        <v>241.5</v>
      </c>
      <c r="F17" s="3">
        <v>264</v>
      </c>
      <c r="G17" s="3">
        <v>273.5</v>
      </c>
      <c r="H17" s="3">
        <v>282.5</v>
      </c>
    </row>
    <row r="18" spans="1:8" x14ac:dyDescent="0.25">
      <c r="A18" t="s">
        <v>13</v>
      </c>
      <c r="B18" s="3">
        <v>22</v>
      </c>
      <c r="C18" s="3">
        <v>24.7</v>
      </c>
      <c r="D18" s="3">
        <v>27.4</v>
      </c>
      <c r="E18" s="3">
        <v>29.9</v>
      </c>
      <c r="F18" s="3">
        <v>31.6</v>
      </c>
      <c r="G18" s="3">
        <v>33</v>
      </c>
      <c r="H18" s="3">
        <v>34</v>
      </c>
    </row>
    <row r="19" spans="1:8" x14ac:dyDescent="0.25">
      <c r="A19" s="1" t="s">
        <v>14</v>
      </c>
      <c r="B19" s="4">
        <f>SUM(B16:B18)</f>
        <v>224.1</v>
      </c>
      <c r="C19" s="4">
        <f>SUM(C16:C18)</f>
        <v>271.5</v>
      </c>
      <c r="D19" s="4">
        <f>SUM(D16:D18)</f>
        <v>311.79999999999995</v>
      </c>
      <c r="E19" s="4">
        <f>SUM(E16:E18)</f>
        <v>368</v>
      </c>
      <c r="F19" s="4">
        <f>SUM(F16:F18)</f>
        <v>406</v>
      </c>
      <c r="G19" s="4">
        <f>SUM(G16:G18)</f>
        <v>430.8</v>
      </c>
      <c r="H19" s="4">
        <f>SUM(H16:H18)</f>
        <v>453.8</v>
      </c>
    </row>
    <row r="20" spans="1:8" x14ac:dyDescent="0.25">
      <c r="B20" s="3"/>
      <c r="C20" s="3"/>
      <c r="D20" s="3"/>
      <c r="E20" s="3"/>
      <c r="F20" s="3"/>
      <c r="G20" s="3"/>
      <c r="H20" s="3"/>
    </row>
    <row r="21" spans="1:8" x14ac:dyDescent="0.25">
      <c r="A21" s="1" t="s">
        <v>15</v>
      </c>
      <c r="B21" s="4">
        <f>SUM(B6,B14,B19)</f>
        <v>2988.2</v>
      </c>
      <c r="C21" s="4">
        <f>SUM(C6,C14,C19)</f>
        <v>3126.5999999999995</v>
      </c>
      <c r="D21" s="4">
        <f>SUM(D6,D14,D19)</f>
        <v>3264.1000000000004</v>
      </c>
      <c r="E21" s="4">
        <f>SUM(E6,E14,E19)</f>
        <v>3400.5</v>
      </c>
      <c r="F21" s="4">
        <f>SUM(F6,F14,F19)</f>
        <v>3522</v>
      </c>
      <c r="G21" s="4">
        <f>SUM(G6,G14,G19)</f>
        <v>3613</v>
      </c>
      <c r="H21" s="4">
        <f>SUM(H6,H14,H19)</f>
        <v>3701.5000000000005</v>
      </c>
    </row>
    <row r="23" spans="1:8" x14ac:dyDescent="0.25">
      <c r="A23" s="5" t="s">
        <v>16</v>
      </c>
    </row>
  </sheetData>
  <mergeCells count="1"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B9" sqref="B9"/>
    </sheetView>
  </sheetViews>
  <sheetFormatPr defaultRowHeight="15" x14ac:dyDescent="0.25"/>
  <cols>
    <col min="1" max="1" width="23.7109375" customWidth="1"/>
  </cols>
  <sheetData>
    <row r="1" spans="1:8" x14ac:dyDescent="0.25">
      <c r="D1" s="6" t="s">
        <v>17</v>
      </c>
      <c r="E1" s="6"/>
    </row>
    <row r="2" spans="1:8" x14ac:dyDescent="0.25">
      <c r="B2" s="2">
        <v>1980</v>
      </c>
      <c r="C2" s="2">
        <v>1985</v>
      </c>
      <c r="D2" s="2">
        <v>1990</v>
      </c>
      <c r="E2" s="2">
        <v>1995</v>
      </c>
      <c r="F2" s="2">
        <v>2000</v>
      </c>
      <c r="G2" s="2">
        <v>2005</v>
      </c>
      <c r="H2" s="2">
        <v>2010</v>
      </c>
    </row>
    <row r="3" spans="1:8" x14ac:dyDescent="0.25">
      <c r="A3" t="s">
        <v>0</v>
      </c>
      <c r="B3" s="3">
        <v>253.1</v>
      </c>
      <c r="C3" s="3">
        <v>259.8</v>
      </c>
      <c r="D3" s="3">
        <v>266.60000000000002</v>
      </c>
      <c r="E3" s="3">
        <v>265.60000000000002</v>
      </c>
      <c r="F3" s="3">
        <v>264.7</v>
      </c>
      <c r="G3" s="3">
        <v>264</v>
      </c>
      <c r="H3" s="3">
        <v>263</v>
      </c>
    </row>
    <row r="4" spans="1:8" x14ac:dyDescent="0.25">
      <c r="A4" t="s">
        <v>1</v>
      </c>
      <c r="B4" s="3">
        <v>71.7</v>
      </c>
      <c r="C4" s="3">
        <v>74.099999999999994</v>
      </c>
      <c r="D4" s="3">
        <v>76.7</v>
      </c>
      <c r="E4" s="3">
        <v>78.900000000000006</v>
      </c>
      <c r="F4" s="3">
        <v>81</v>
      </c>
      <c r="G4" s="3">
        <v>83.2</v>
      </c>
      <c r="H4" s="3">
        <v>85.4</v>
      </c>
    </row>
    <row r="5" spans="1:8" x14ac:dyDescent="0.25">
      <c r="A5" t="s">
        <v>2</v>
      </c>
      <c r="B5" s="3">
        <v>49.2</v>
      </c>
      <c r="C5" s="3">
        <v>52.8</v>
      </c>
      <c r="D5" s="3">
        <v>54.7</v>
      </c>
      <c r="E5" s="3">
        <v>56.7</v>
      </c>
      <c r="F5" s="3">
        <v>58.6</v>
      </c>
      <c r="G5" s="3">
        <v>59.6</v>
      </c>
      <c r="H5" s="3">
        <v>61.3</v>
      </c>
    </row>
    <row r="6" spans="1:8" x14ac:dyDescent="0.25">
      <c r="A6" s="1" t="s">
        <v>3</v>
      </c>
      <c r="B6" s="4">
        <f>SUM(B3:B5)</f>
        <v>374</v>
      </c>
      <c r="C6" s="4">
        <f>SUM(C3:C5)</f>
        <v>386.7</v>
      </c>
      <c r="D6" s="4">
        <f>SUM(D3:D5)</f>
        <v>398</v>
      </c>
      <c r="E6" s="4">
        <f>SUM(E3:E5)</f>
        <v>401.2</v>
      </c>
      <c r="F6" s="4">
        <f>SUM(F3:F5)</f>
        <v>404.3</v>
      </c>
      <c r="G6" s="4">
        <f>SUM(G3:G5)</f>
        <v>406.8</v>
      </c>
      <c r="H6" s="4">
        <f>SUM(H3:H5)</f>
        <v>409.7</v>
      </c>
    </row>
    <row r="7" spans="1:8" x14ac:dyDescent="0.25">
      <c r="B7" s="3"/>
      <c r="C7" s="3"/>
      <c r="D7" s="3"/>
      <c r="E7" s="3"/>
      <c r="F7" s="3"/>
      <c r="G7" s="3"/>
      <c r="H7" s="3"/>
    </row>
    <row r="8" spans="1:8" x14ac:dyDescent="0.25">
      <c r="A8" t="s">
        <v>4</v>
      </c>
      <c r="B8" s="3">
        <v>207.3</v>
      </c>
      <c r="C8" s="3">
        <v>230.4</v>
      </c>
      <c r="D8" s="3">
        <v>252.9</v>
      </c>
      <c r="E8" s="3">
        <v>273</v>
      </c>
      <c r="F8" s="3">
        <v>288.2</v>
      </c>
      <c r="G8" s="3">
        <v>303.2</v>
      </c>
      <c r="H8" s="3">
        <v>318.2</v>
      </c>
    </row>
    <row r="9" spans="1:8" x14ac:dyDescent="0.25">
      <c r="A9" t="s">
        <v>5</v>
      </c>
      <c r="B9" s="3">
        <v>15</v>
      </c>
      <c r="C9" s="3">
        <v>15.8</v>
      </c>
      <c r="D9" s="3">
        <v>16.600000000000001</v>
      </c>
      <c r="E9" s="3">
        <v>17.5</v>
      </c>
      <c r="F9" s="3">
        <v>17.899999999999999</v>
      </c>
      <c r="G9" s="3">
        <v>17.899999999999999</v>
      </c>
      <c r="H9" s="3">
        <v>17.899999999999999</v>
      </c>
    </row>
    <row r="10" spans="1:8" x14ac:dyDescent="0.25">
      <c r="A10" t="s">
        <v>6</v>
      </c>
      <c r="B10" s="3">
        <v>225.4</v>
      </c>
      <c r="C10" s="3">
        <v>236.8</v>
      </c>
      <c r="D10" s="3">
        <v>251.1</v>
      </c>
      <c r="E10" s="3">
        <v>266.10000000000002</v>
      </c>
      <c r="F10" s="3">
        <v>279.39999999999998</v>
      </c>
      <c r="G10" s="3">
        <v>293.5</v>
      </c>
      <c r="H10" s="3">
        <v>307.39999999999998</v>
      </c>
    </row>
    <row r="11" spans="1:8" x14ac:dyDescent="0.25">
      <c r="A11" t="s">
        <v>7</v>
      </c>
      <c r="B11" s="3">
        <v>205.3</v>
      </c>
      <c r="C11" s="3">
        <v>232.4</v>
      </c>
      <c r="D11" s="3">
        <v>256.60000000000002</v>
      </c>
      <c r="E11" s="3">
        <v>279.2</v>
      </c>
      <c r="F11" s="3">
        <v>300.8</v>
      </c>
      <c r="G11" s="3">
        <v>319.3</v>
      </c>
      <c r="H11" s="3">
        <v>332.3</v>
      </c>
    </row>
    <row r="12" spans="1:8" x14ac:dyDescent="0.25">
      <c r="A12" t="s">
        <v>8</v>
      </c>
      <c r="B12" s="3">
        <v>7.2</v>
      </c>
      <c r="C12" s="3">
        <v>7.3</v>
      </c>
      <c r="D12" s="3">
        <v>7.4</v>
      </c>
      <c r="E12" s="3">
        <v>7.7</v>
      </c>
      <c r="F12" s="3">
        <v>7.9</v>
      </c>
      <c r="G12" s="3">
        <v>7.9</v>
      </c>
      <c r="H12" s="3">
        <v>7.9</v>
      </c>
    </row>
    <row r="13" spans="1:8" x14ac:dyDescent="0.25">
      <c r="A13" t="s">
        <v>9</v>
      </c>
      <c r="B13" s="3">
        <v>4.3</v>
      </c>
      <c r="C13" s="3">
        <v>4.5</v>
      </c>
      <c r="D13" s="3">
        <v>4.7</v>
      </c>
      <c r="E13" s="3">
        <v>4.9000000000000004</v>
      </c>
      <c r="F13" s="3">
        <v>5.0999999999999996</v>
      </c>
      <c r="G13" s="3">
        <v>5.2</v>
      </c>
      <c r="H13" s="3">
        <v>5.2</v>
      </c>
    </row>
    <row r="14" spans="1:8" x14ac:dyDescent="0.25">
      <c r="A14" s="1" t="s">
        <v>10</v>
      </c>
      <c r="B14" s="4">
        <f>SUM(B8,B10,B11,B12,B13)</f>
        <v>649.5</v>
      </c>
      <c r="C14" s="4">
        <f>SUM(C8,C10,C11,C12,C13)</f>
        <v>711.4</v>
      </c>
      <c r="D14" s="4">
        <f>SUM(D8,D10,D11,D12,D13)</f>
        <v>772.7</v>
      </c>
      <c r="E14" s="4">
        <f>SUM(E8,E10,E11,E12,E13)</f>
        <v>830.9</v>
      </c>
      <c r="F14" s="4">
        <f>SUM(F8,F10,F11,F12,F13)</f>
        <v>881.39999999999986</v>
      </c>
      <c r="G14" s="4">
        <f>SUM(G8,G10,G11,G12,G13)</f>
        <v>929.1</v>
      </c>
      <c r="H14" s="4">
        <f>SUM(H8,H10,H11,H12,H13)</f>
        <v>970.99999999999989</v>
      </c>
    </row>
    <row r="15" spans="1:8" x14ac:dyDescent="0.25">
      <c r="B15" s="3"/>
      <c r="C15" s="3"/>
      <c r="D15" s="3"/>
      <c r="E15" s="3"/>
      <c r="F15" s="3"/>
      <c r="G15" s="3"/>
      <c r="H15" s="3"/>
    </row>
    <row r="16" spans="1:8" x14ac:dyDescent="0.25">
      <c r="A16" t="s">
        <v>11</v>
      </c>
      <c r="B16" s="3">
        <v>18.7</v>
      </c>
      <c r="C16" s="3">
        <v>23.7</v>
      </c>
      <c r="D16" s="3">
        <v>28.6</v>
      </c>
      <c r="E16" s="3">
        <v>33.9</v>
      </c>
      <c r="F16" s="3">
        <v>39.4</v>
      </c>
      <c r="G16" s="3">
        <v>45.2</v>
      </c>
      <c r="H16" s="3">
        <v>49.9</v>
      </c>
    </row>
    <row r="17" spans="1:8" x14ac:dyDescent="0.25">
      <c r="A17" t="s">
        <v>12</v>
      </c>
      <c r="B17" s="3">
        <v>43.8</v>
      </c>
      <c r="C17" s="3">
        <v>56.5</v>
      </c>
      <c r="D17" s="3">
        <v>64.5</v>
      </c>
      <c r="E17" s="3">
        <v>82.5</v>
      </c>
      <c r="F17" s="3">
        <v>94</v>
      </c>
      <c r="G17" s="3">
        <v>104</v>
      </c>
      <c r="H17" s="3">
        <v>114.5</v>
      </c>
    </row>
    <row r="18" spans="1:8" x14ac:dyDescent="0.25">
      <c r="A18" t="s">
        <v>13</v>
      </c>
      <c r="B18" s="3">
        <v>6.9</v>
      </c>
      <c r="C18" s="3">
        <v>8</v>
      </c>
      <c r="D18" s="3">
        <v>9.1</v>
      </c>
      <c r="E18" s="3">
        <v>10.199999999999999</v>
      </c>
      <c r="F18" s="3">
        <v>11.1</v>
      </c>
      <c r="G18" s="3">
        <v>11.8</v>
      </c>
      <c r="H18" s="3">
        <v>12.4</v>
      </c>
    </row>
    <row r="19" spans="1:8" x14ac:dyDescent="0.25">
      <c r="A19" s="1" t="s">
        <v>14</v>
      </c>
      <c r="B19" s="4">
        <f>SUM(B16:B18)</f>
        <v>69.400000000000006</v>
      </c>
      <c r="C19" s="4">
        <f>SUM(C16:C18)</f>
        <v>88.2</v>
      </c>
      <c r="D19" s="4">
        <f>SUM(D16:D18)</f>
        <v>102.19999999999999</v>
      </c>
      <c r="E19" s="4">
        <f>SUM(E16:E18)</f>
        <v>126.60000000000001</v>
      </c>
      <c r="F19" s="4">
        <f>SUM(F16:F18)</f>
        <v>144.5</v>
      </c>
      <c r="G19" s="4">
        <f>SUM(G16:G18)</f>
        <v>161</v>
      </c>
      <c r="H19" s="4">
        <f>SUM(H16:H18)</f>
        <v>176.8</v>
      </c>
    </row>
    <row r="20" spans="1:8" x14ac:dyDescent="0.25">
      <c r="B20" s="3"/>
      <c r="C20" s="3"/>
      <c r="D20" s="3"/>
      <c r="E20" s="3"/>
      <c r="F20" s="3"/>
      <c r="G20" s="3"/>
      <c r="H20" s="3"/>
    </row>
    <row r="21" spans="1:8" x14ac:dyDescent="0.25">
      <c r="A21" s="1" t="s">
        <v>15</v>
      </c>
      <c r="B21" s="4">
        <f>SUM(B6,B14,B19)</f>
        <v>1092.9000000000001</v>
      </c>
      <c r="C21" s="4">
        <f>SUM(C6,C14,C19)</f>
        <v>1186.3</v>
      </c>
      <c r="D21" s="4">
        <f>SUM(D6,D14,D19)</f>
        <v>1272.9000000000001</v>
      </c>
      <c r="E21" s="4">
        <f>SUM(E6,E14,E19)</f>
        <v>1358.6999999999998</v>
      </c>
      <c r="F21" s="4">
        <f>SUM(F6,F14,F19)</f>
        <v>1430.1999999999998</v>
      </c>
      <c r="G21" s="4">
        <f>SUM(G6,G14,G19)</f>
        <v>1496.9</v>
      </c>
      <c r="H21" s="4">
        <f>SUM(H6,H14,H19)</f>
        <v>1557.4999999999998</v>
      </c>
    </row>
    <row r="23" spans="1:8" x14ac:dyDescent="0.25">
      <c r="A23" s="5" t="s">
        <v>16</v>
      </c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2016-09-09T19:26:03Z</dcterms:created>
  <dcterms:modified xsi:type="dcterms:W3CDTF">2016-09-09T19:57:45Z</dcterms:modified>
</cp:coreProperties>
</file>