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95" yWindow="0" windowWidth="28080" windowHeight="14190" activeTab="1"/>
  </bookViews>
  <sheets>
    <sheet name="DC" sheetId="4" r:id="rId1"/>
    <sheet name="MD" sheetId="1" r:id="rId2"/>
    <sheet name="VA" sheetId="2" r:id="rId3"/>
    <sheet name="WMATA" sheetId="3" r:id="rId4"/>
  </sheets>
  <definedNames>
    <definedName name="_xlnm.Print_Area" localSheetId="1">MD!$A$1:$O$69</definedName>
    <definedName name="_xlnm.Print_Area" localSheetId="2">VA!$A$1:$O$317</definedName>
    <definedName name="_xlnm.Print_Area" localSheetId="3">WMATA!$A$1:$K$22</definedName>
  </definedNames>
  <calcPr calcId="145621"/>
</workbook>
</file>

<file path=xl/calcChain.xml><?xml version="1.0" encoding="utf-8"?>
<calcChain xmlns="http://schemas.openxmlformats.org/spreadsheetml/2006/main">
  <c r="L18" i="1" l="1"/>
</calcChain>
</file>

<file path=xl/comments1.xml><?xml version="1.0" encoding="utf-8"?>
<comments xmlns="http://schemas.openxmlformats.org/spreadsheetml/2006/main">
  <authors>
    <author>Allison Davis</author>
  </authors>
  <commentList>
    <comment ref="I4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From T:\2. Systems and Capital Planning\2013 CLRP Financial Plan Update\2014 CLRP documentation\Nov 7 Excel V2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T:\2. Systems and Capital Planning\2013 CLRP Financial Plan Update\2014 CLRP documentation\Nov 7 Excel V2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T:\2. Systems and Capital Planning\2013 CLRP Financial Plan Update\2014 CLRP documentation\Nov 7 Excel V2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T:\2. Systems and Capital Planning\2013 CLRP Financial Plan Update\2014 CLRP documentation\Nov 7 Excel V2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T:\2. Systems and Capital Planning\2013 CLRP Financial Plan Update\2014 CLRP documentation\Nov 7 Excel V2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T:\2. Systems and Capital Planning\2013 CLRP Financial Plan Update\2014 CLRP documentation\Nov 7 Excel V2</t>
        </r>
      </text>
    </comment>
    <comment ref="I17" authorId="0">
      <text>
        <r>
          <rPr>
            <sz val="16"/>
            <color indexed="81"/>
            <rFont val="Tahoma"/>
            <family val="2"/>
          </rPr>
          <t>Allison Davis:
T:\2. Systems and Capital Planning\2013 CLRP Financial Plan Update\2014 CLRP documentation\April 2014 Adjustments
WMATA CLRP O&amp;M Table 1_Apr29_2014 - VALUES.xlsx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Allison Davis:
T:\2. Systems and Capital Planning\2013 CLRP Financial Plan Update\2014 CLRP documentation\April 2014 Adjustments
WMATA CLRP O&amp;M Table 1_Apr29_2014 - VALUES.xlsx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ConnectGreaterWashington draft final report
$37 for Meotrrail
$271 for surface transit and local bus enhancements
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ConnectGreaterWashington draft final report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Allison Davis:</t>
        </r>
        <r>
          <rPr>
            <sz val="9"/>
            <color indexed="81"/>
            <rFont val="Tahoma"/>
            <family val="2"/>
          </rPr>
          <t xml:space="preserve">
ConnectGreaterWashington draft final report</t>
        </r>
      </text>
    </comment>
  </commentList>
</comments>
</file>

<file path=xl/sharedStrings.xml><?xml version="1.0" encoding="utf-8"?>
<sst xmlns="http://schemas.openxmlformats.org/spreadsheetml/2006/main" count="3104" uniqueCount="1149">
  <si>
    <t>ROUTE MILES</t>
  </si>
  <si>
    <t>LANES FROM</t>
  </si>
  <si>
    <t>LANES TO</t>
  </si>
  <si>
    <t>WMATA</t>
  </si>
  <si>
    <t>Montgomery County 2015 Joint Transportation Priorities Letter</t>
  </si>
  <si>
    <t>Transit</t>
  </si>
  <si>
    <t>WMATA Momentum; 8 Car Trains; Turnback Reductions; Station Capacity</t>
  </si>
  <si>
    <t>Red Line</t>
  </si>
  <si>
    <t>Implement</t>
  </si>
  <si>
    <t xml:space="preserve"> </t>
  </si>
  <si>
    <t>Short Term</t>
  </si>
  <si>
    <t>SHA / MCDOT</t>
  </si>
  <si>
    <t>Secondary</t>
  </si>
  <si>
    <t>MD 355 Interchange Phase II - Montrose Pkwy East</t>
  </si>
  <si>
    <t xml:space="preserve">MD 355 </t>
  </si>
  <si>
    <t>Veirs Mill Road</t>
  </si>
  <si>
    <t>Construct</t>
  </si>
  <si>
    <t>Metrobus Priority Corridor Improvements (Infrastructure Only (Q,Y &amp; Z Lines Operating* &amp; Capital) plus TSP &amp; Queue Jump Improvements for Veirs Mill Road</t>
  </si>
  <si>
    <t>Montgomery County</t>
  </si>
  <si>
    <t>Metrobus Priority Corridor Improvements Busses Only</t>
  </si>
  <si>
    <t>32 Busses</t>
  </si>
  <si>
    <t>SHA</t>
  </si>
  <si>
    <t>MD 586 Veirs Mill BRT</t>
  </si>
  <si>
    <t>Rockville Metro</t>
  </si>
  <si>
    <t>Wheaton Metro</t>
  </si>
  <si>
    <t>Upgrade</t>
  </si>
  <si>
    <t xml:space="preserve"> study </t>
  </si>
  <si>
    <t>Long Term</t>
  </si>
  <si>
    <t>Yes</t>
  </si>
  <si>
    <t>Study</t>
  </si>
  <si>
    <t>Other</t>
  </si>
  <si>
    <t>Forest Glen Ped Underpass</t>
  </si>
  <si>
    <t>Georgia Ave</t>
  </si>
  <si>
    <t>MD 117 Intersection Improvements (btwn I-270 &amp; Seneca Creek State Park)</t>
  </si>
  <si>
    <t>I270</t>
  </si>
  <si>
    <t>Seneca Creek State Park</t>
  </si>
  <si>
    <t>Primary</t>
  </si>
  <si>
    <t>I-270 / Newcut Interchange</t>
  </si>
  <si>
    <t>Interchange</t>
  </si>
  <si>
    <t>MD 97 - I495 to 16th Street  - Safety &amp; Accessibility Improvements</t>
  </si>
  <si>
    <t>I495</t>
  </si>
  <si>
    <t>16th Street</t>
  </si>
  <si>
    <t>MD 355 BRT</t>
  </si>
  <si>
    <t>Clarksburg</t>
  </si>
  <si>
    <t>Bethesda</t>
  </si>
  <si>
    <t>US 29 BRT</t>
  </si>
  <si>
    <t>Burtonsville</t>
  </si>
  <si>
    <t>Silver Spring</t>
  </si>
  <si>
    <t>I495 Extend HOV Lanes south of I270 West Spur</t>
  </si>
  <si>
    <t>Construct/Widen</t>
  </si>
  <si>
    <t>I270 West Spur HOV ramps from to south side of Westlake Drive/Fernwood Rd</t>
  </si>
  <si>
    <t>Westlake Dr</t>
  </si>
  <si>
    <t>Ferwood Road</t>
  </si>
  <si>
    <t>MD 355 / Gude Drive Interchange</t>
  </si>
  <si>
    <t xml:space="preserve">   </t>
  </si>
  <si>
    <t>Midcounty Highway Extended ICC to Shady Grove Rd</t>
  </si>
  <si>
    <t>ICC</t>
  </si>
  <si>
    <t>Shady Grove Road</t>
  </si>
  <si>
    <t>MD 119 / Sam Eig / Muddy Branch Rd Interchanges</t>
  </si>
  <si>
    <t>MD 650 BRT</t>
  </si>
  <si>
    <t>Colesville</t>
  </si>
  <si>
    <t>Eastern Ave</t>
  </si>
  <si>
    <t>ICC Shared Use Trail - Layhill Road to Notley Road &amp; NH Ave to US 29</t>
  </si>
  <si>
    <t>NCRTPB BOS Feasibility Report &amp; MDOT BOS Study</t>
  </si>
  <si>
    <t>I270 /I495 BOS</t>
  </si>
  <si>
    <t>I70</t>
  </si>
  <si>
    <t>American Legion Bridge</t>
  </si>
  <si>
    <t>Maryland Consolidated Transportation Program</t>
  </si>
  <si>
    <t>I-270/I495 Improvements - AL bridge to I370 Planning</t>
  </si>
  <si>
    <t>I370</t>
  </si>
  <si>
    <t xml:space="preserve">US 29  Corridor Silver Spring Operational Improvements </t>
  </si>
  <si>
    <t>Fairland Master Plan &amp; LATR / TPAR Guidelines 2013 - Appendix 6</t>
  </si>
  <si>
    <t>US 29 Blackburn  Rd</t>
  </si>
  <si>
    <t>US 29 Geencastle Rd</t>
  </si>
  <si>
    <t>US 29 Stewart Drive</t>
  </si>
  <si>
    <t>MCDOT</t>
  </si>
  <si>
    <t>Transit Maintenance Facilities</t>
  </si>
  <si>
    <t>WOSG Master Plan</t>
  </si>
  <si>
    <t>White Oak Science Gateway Master Plan Projects</t>
  </si>
  <si>
    <t>White Flint Master Plan</t>
  </si>
  <si>
    <t>White Flint Master Plan Projects (Projects not already in County CIP)</t>
  </si>
  <si>
    <t>White Flint Master Plan Projects</t>
  </si>
  <si>
    <t>Woodglen Drive Extended</t>
  </si>
  <si>
    <t>Nicholson Lane</t>
  </si>
  <si>
    <t>Marinelli Road</t>
  </si>
  <si>
    <t>Clarksburg &amp; LATR / TPAR Guidelines 2013 - Appendix 6</t>
  </si>
  <si>
    <t xml:space="preserve">A-304 </t>
  </si>
  <si>
    <t>MD 121</t>
  </si>
  <si>
    <t>Newcut Road Extended</t>
  </si>
  <si>
    <t>A-307</t>
  </si>
  <si>
    <t>Brink Road</t>
  </si>
  <si>
    <t>MD 27</t>
  </si>
  <si>
    <t>Cloverly Master Plan &amp; LATR / TPAR Guidelines 2013 - Appendix 6</t>
  </si>
  <si>
    <t>Norwood Road</t>
  </si>
  <si>
    <t>MD 650</t>
  </si>
  <si>
    <t>MD 182</t>
  </si>
  <si>
    <t>Shady Grove Sector Plan &amp; LATR / TPAR Guidelines 2013 - Appendix 6</t>
  </si>
  <si>
    <t>Metro Access Crabbs Branch Way</t>
  </si>
  <si>
    <t>Crabbs Branch Way Extended</t>
  </si>
  <si>
    <t>Amity Drive</t>
  </si>
  <si>
    <t>Burtonsville Crossroads &amp; LATR / TPAR Guidelines 2013 - Appendix 6</t>
  </si>
  <si>
    <t>Burtonsville Access Road</t>
  </si>
  <si>
    <t xml:space="preserve">MD 198 </t>
  </si>
  <si>
    <t>Dustin Road</t>
  </si>
  <si>
    <t>GSSC Master Plan &amp; LATR / TPAR Guidelines 2013 - Appendix 6</t>
  </si>
  <si>
    <t>Muddy Branch Road</t>
  </si>
  <si>
    <t xml:space="preserve">MD 28 </t>
  </si>
  <si>
    <t>MD 117</t>
  </si>
  <si>
    <t>Gaithersburg Vicinity Master Plan &amp; LATR / TPAR Guidelines 2013 - Appendix 6</t>
  </si>
  <si>
    <t>Oakmont Ave Extended</t>
  </si>
  <si>
    <t>Oakmont Ave</t>
  </si>
  <si>
    <t>Washington Grove Lane</t>
  </si>
  <si>
    <t>Crystal Rock Dr Extended</t>
  </si>
  <si>
    <t>Kinster Drive</t>
  </si>
  <si>
    <t>Dorsey Mill Road</t>
  </si>
  <si>
    <t>Observation Drive Extended</t>
  </si>
  <si>
    <t>Waters Discovery Lane</t>
  </si>
  <si>
    <t>Little Seneca Lane</t>
  </si>
  <si>
    <t>Sam Eig Highway / Fields Road Diamonback Drive</t>
  </si>
  <si>
    <t>MCDOT / SHA</t>
  </si>
  <si>
    <t>Sam Eig Highway / MD 119 Great Seneca Highway</t>
  </si>
  <si>
    <t>N&amp;W Silver Spring Master Plan &amp; LATR / TPAR Guidelines 2013 - Appendix 6</t>
  </si>
  <si>
    <t>Seminary Road</t>
  </si>
  <si>
    <t xml:space="preserve">MD 192 </t>
  </si>
  <si>
    <t>MD 97</t>
  </si>
  <si>
    <t>Maryland</t>
  </si>
  <si>
    <t>Frederick County</t>
  </si>
  <si>
    <t>2010 Compresheinve Plan (amended 2012)</t>
  </si>
  <si>
    <t>MD 195</t>
  </si>
  <si>
    <t>MD 194</t>
  </si>
  <si>
    <t>MD 26</t>
  </si>
  <si>
    <t>Frederick Street</t>
  </si>
  <si>
    <t>No</t>
  </si>
  <si>
    <t>MD 75 Reconstruct</t>
  </si>
  <si>
    <t>MD 75</t>
  </si>
  <si>
    <t>Lewisdale Road</t>
  </si>
  <si>
    <t>I-70</t>
  </si>
  <si>
    <t>Reconstruct/Relocate</t>
  </si>
  <si>
    <t>153 million</t>
  </si>
  <si>
    <t>35 million</t>
  </si>
  <si>
    <t>5-10 Years</t>
  </si>
  <si>
    <t>Frederick City &amp; County</t>
  </si>
  <si>
    <t>Christopher Crossing</t>
  </si>
  <si>
    <t>Christopher's Crossing</t>
  </si>
  <si>
    <t>Butterfly Lane</t>
  </si>
  <si>
    <t>Opossumtown Pike</t>
  </si>
  <si>
    <t>construct/widen/extend</t>
  </si>
  <si>
    <t>0-2</t>
  </si>
  <si>
    <t>45 million</t>
  </si>
  <si>
    <t>short/long term</t>
  </si>
  <si>
    <t>Partial</t>
  </si>
  <si>
    <t>Frederick City</t>
  </si>
  <si>
    <t>MD 26/Monocacy Blvd. Interchange</t>
  </si>
  <si>
    <t>50 million</t>
  </si>
  <si>
    <t>long term</t>
  </si>
  <si>
    <t>no</t>
  </si>
  <si>
    <t>City &amp; County Comprehensive Plans</t>
  </si>
  <si>
    <t>Monocacy Blvd.</t>
  </si>
  <si>
    <t>Monocacty Blvd. Interchange</t>
  </si>
  <si>
    <t>South Street</t>
  </si>
  <si>
    <t>Hughes Ford Road</t>
  </si>
  <si>
    <t>Reconstruct</t>
  </si>
  <si>
    <t>20 million</t>
  </si>
  <si>
    <t>Bowman Farm Lane Extended</t>
  </si>
  <si>
    <t>Bowman Farm Lane</t>
  </si>
  <si>
    <t>Linganore Road</t>
  </si>
  <si>
    <t>15 million</t>
  </si>
  <si>
    <t>Virginia</t>
  </si>
  <si>
    <t>Northern Virginia</t>
  </si>
  <si>
    <t>NVTA TransAction 2040</t>
  </si>
  <si>
    <t>City of Alexandria</t>
  </si>
  <si>
    <t>Highway</t>
  </si>
  <si>
    <t>Dulles/VA 7</t>
  </si>
  <si>
    <t>King/Quaker/Braddock intersection improvements</t>
  </si>
  <si>
    <t>King/Quaker/Braddock intersection</t>
  </si>
  <si>
    <t>reconstruct</t>
  </si>
  <si>
    <t>Fairfax County DOT</t>
  </si>
  <si>
    <t>Tysons Corner Grid of Streets (Tysons)</t>
  </si>
  <si>
    <t>Tysons</t>
  </si>
  <si>
    <t>Corner</t>
  </si>
  <si>
    <t>construct</t>
  </si>
  <si>
    <t>Has not commenced.</t>
  </si>
  <si>
    <t>VA 267 (Dulles Toll Road) (Tysons)</t>
  </si>
  <si>
    <t>@Greensboro, @Boone,</t>
  </si>
  <si>
    <t>and/or @Jones Branch</t>
  </si>
  <si>
    <t>construct interchanges</t>
  </si>
  <si>
    <t>Soapstone Drive, Sunrise Valley Dr to VA 675 (Sunset Hills Rd) 
VA 267 (DTR) Crossing (Tysons)</t>
  </si>
  <si>
    <t>Sunrise Valley Drive</t>
  </si>
  <si>
    <t>VA 675</t>
  </si>
  <si>
    <t>construct, reconstruct bridge</t>
  </si>
  <si>
    <t>VA 7 (Leesburg Pike) Widening (Tysons)</t>
  </si>
  <si>
    <t>I-495</t>
  </si>
  <si>
    <t>City of Falls Church</t>
  </si>
  <si>
    <t>widen</t>
  </si>
  <si>
    <t>Hunter Mill Road</t>
  </si>
  <si>
    <t>Greensboro Drive Ext</t>
  </si>
  <si>
    <t>Tysons Corner Transit Circulator System (Tysons)</t>
  </si>
  <si>
    <t>implement</t>
  </si>
  <si>
    <t>Study underway.</t>
  </si>
  <si>
    <t>Loudoun County</t>
  </si>
  <si>
    <t>Highway: Primary Arterial</t>
  </si>
  <si>
    <t>Leesburg Bypass</t>
  </si>
  <si>
    <t>Route 28</t>
  </si>
  <si>
    <t>No only the widening to 6 lanes is in the CLRP</t>
  </si>
  <si>
    <t>Route 7</t>
  </si>
  <si>
    <t>West Market Street interchange</t>
  </si>
  <si>
    <t>Route 9</t>
  </si>
  <si>
    <t xml:space="preserve">Gateway (west of Round Hill, west of Hillsboro and north Lucketts) Park &amp; Ride Lots on three sites. </t>
  </si>
  <si>
    <t>Three separate lots. One west of Round Hill (Route 7), the second west of Hillsboro (Route 9) and the third north of Lucketts (Route 15)</t>
  </si>
  <si>
    <t>$11,207,000 (Capital and Operating Combined) ($3,999,000 for local service, $1,788,000 for express, $372,000 for Inter-county, $3,744,000 for commuter service and $1,304,000 for demand-response)</t>
  </si>
  <si>
    <t xml:space="preserve"> 2030 in conjunction with the extension of Metro Rail to Route 772 in Ashburn. </t>
  </si>
  <si>
    <t>Three separate lots. One in the vicinity of Route 50 east of Route 606, the second in the vicinity of Route 659 north of Route 7 andthe third in the vicinity of Russell Branch Parkway and Loudoun County Parkway.</t>
  </si>
  <si>
    <t xml:space="preserve">2017 in conjunction with the extension of Metro Rail to Route 772 in Ashburn. </t>
  </si>
  <si>
    <t>Town of Herndon</t>
  </si>
  <si>
    <t>Bicycle/Pedestrian</t>
  </si>
  <si>
    <t xml:space="preserve">Sugarland Run Trail to Metrorail </t>
  </si>
  <si>
    <t>Section of Spring Street (south) from the Fairfax Co. Parkway</t>
  </si>
  <si>
    <t xml:space="preserve">Sunset Hills Rd interchange to the Herndon Parkway/Spring St. intersection. </t>
  </si>
  <si>
    <t xml:space="preserve">Van Buren Street Trail to Metrorail (extension from Folly Lick Trail) </t>
  </si>
  <si>
    <t xml:space="preserve">Van Buren Street/Worldgate Drive intersection </t>
  </si>
  <si>
    <t>Pedestrian access pavillion of the future Dulles Metrorail Station</t>
  </si>
  <si>
    <t xml:space="preserve">Van Buren Street </t>
  </si>
  <si>
    <t>Spring Street</t>
  </si>
  <si>
    <t>$3,000,000 (initial phase that includes vehicle/bus pull off and major intersection enhancements and signalization improvements)</t>
  </si>
  <si>
    <t>2016 (for Phase 1 improvements)</t>
  </si>
  <si>
    <t>Van Buren Street (south) Improvements (from Van Buren Street / Herndon Parkway intersection to Monroe Street Bridge)</t>
  </si>
  <si>
    <t xml:space="preserve">Van Buren Street (south) from the Monroe Street Bridge </t>
  </si>
  <si>
    <t>Van Buren St./Herndon Parkway intersection</t>
  </si>
  <si>
    <t>2015 (for Phase 1 improvements)</t>
  </si>
  <si>
    <t>Highway: Interstate</t>
  </si>
  <si>
    <t>Route 15 Bypass</t>
  </si>
  <si>
    <t>Battlefield Parkway</t>
  </si>
  <si>
    <t xml:space="preserve">Route 7 </t>
  </si>
  <si>
    <t>VDOT</t>
  </si>
  <si>
    <t xml:space="preserve">Patrick Henry Dr. </t>
  </si>
  <si>
    <t>Columbia Pike / Baileys Cross Roads</t>
  </si>
  <si>
    <t xml:space="preserve">Fairfax Co. Pkwy. </t>
  </si>
  <si>
    <t>Dulles Toll Road</t>
  </si>
  <si>
    <t xml:space="preserve">By 2030 </t>
  </si>
  <si>
    <t>Route 7 (Harry Byrd Highway)</t>
  </si>
  <si>
    <t>ECL Purcelville</t>
  </si>
  <si>
    <t>Route 15</t>
  </si>
  <si>
    <t>Route 7 (Market Street East)</t>
  </si>
  <si>
    <t>Battlefield Pkwy</t>
  </si>
  <si>
    <t>ECL Leesburg</t>
  </si>
  <si>
    <t>Fairfax County Pkwy</t>
  </si>
  <si>
    <t>VA 7100 (Fairfax County Parkway) / Kingman Road Interchange (BRAC)</t>
  </si>
  <si>
    <t>VA 7100</t>
  </si>
  <si>
    <t>Kingman Road</t>
  </si>
  <si>
    <t>construct interchange</t>
  </si>
  <si>
    <t>US 1 (Richmond Highway) / VA 7100 (Fairfax County Parkway) Interchange (BRAC)</t>
  </si>
  <si>
    <t>US 1</t>
  </si>
  <si>
    <t>VA 7100 (Fairfax County Parkway) Widening (VA 123 to Sydenstricker)</t>
  </si>
  <si>
    <t>VA 123</t>
  </si>
  <si>
    <t>Sydenstricker Road</t>
  </si>
  <si>
    <t>VA 638 (Rolling Road) Widening (Fullerton Rd to DeLong Dr)</t>
  </si>
  <si>
    <t>Fullerton Road</t>
  </si>
  <si>
    <t>DeLong Drive</t>
  </si>
  <si>
    <t>VA 638 (Rolling Road) Widening (VA 7100 to VA 644) (BRAC)</t>
  </si>
  <si>
    <t>VA 644</t>
  </si>
  <si>
    <t>Route 7100 (Fairfax County Parkway HOV)</t>
  </si>
  <si>
    <t>Franconia Springfield Parkway</t>
  </si>
  <si>
    <t xml:space="preserve">Route 7900 (Franconia Springfield Parkway) </t>
  </si>
  <si>
    <t xml:space="preserve">Route 638 (Rolling Rd) </t>
  </si>
  <si>
    <t xml:space="preserve">I-95 </t>
  </si>
  <si>
    <t>No  Yes</t>
  </si>
  <si>
    <t>Duke Street Complete Street</t>
  </si>
  <si>
    <t>South Van Dorn Street Improvements at the City Limits</t>
  </si>
  <si>
    <t>S Van Dorn St / Van Dorn Metrorail Station</t>
  </si>
  <si>
    <t>FY2017</t>
  </si>
  <si>
    <t>Transit Corridor B / Duke Street</t>
  </si>
  <si>
    <t>Old Town</t>
  </si>
  <si>
    <t>Western City limit with Fairfax County</t>
  </si>
  <si>
    <t>FY 2019</t>
  </si>
  <si>
    <t>Transit Corridor B / Duke/Eisenhower E-W corridor</t>
  </si>
  <si>
    <t xml:space="preserve">Old Town </t>
  </si>
  <si>
    <t>VA 613 (Van Dorn Street) / VA 644 (Franconia Road) Interchange (BRAC)</t>
  </si>
  <si>
    <t>VA 613</t>
  </si>
  <si>
    <t>Design complete</t>
  </si>
  <si>
    <t>I-495 Auxilliary Lane</t>
  </si>
  <si>
    <t>VA 7</t>
  </si>
  <si>
    <t>I-66</t>
  </si>
  <si>
    <t>Scotts Crossing Connector (Tysons)</t>
  </si>
  <si>
    <t>Jones Branch Drive</t>
  </si>
  <si>
    <t>Scotts Crossing Road</t>
  </si>
  <si>
    <t>Fixed Guideway Connection from Eisenhower Avenue Metrorail to Branch Avenue Metrorail</t>
  </si>
  <si>
    <t>Eisenhower Avenue Metrorail</t>
  </si>
  <si>
    <t>Branch Avenue Metrorail</t>
  </si>
  <si>
    <t>$666M (11.55M annually?)</t>
  </si>
  <si>
    <t xml:space="preserve">Arlington County </t>
  </si>
  <si>
    <t>Countywide (potentially region-wide)</t>
  </si>
  <si>
    <t>I-66/US 29/US 50</t>
  </si>
  <si>
    <t>Rosslyn Circle</t>
  </si>
  <si>
    <t>Fort Myer Drive, Lynn Street and Lee Highway  between the Key Bridge and the eastbound lanes of Lee Highway.</t>
  </si>
  <si>
    <t>Clarendon Circle intersection improvements</t>
  </si>
  <si>
    <t>Intersection of Clarendon, Wilson, Washington Boulevards</t>
  </si>
  <si>
    <t>Ballston-MU Station West Entrance Study</t>
  </si>
  <si>
    <t xml:space="preserve">Fairfax Drive @ Glebe </t>
  </si>
  <si>
    <t>Fairfax Drive @ Vermont</t>
  </si>
  <si>
    <t>Courthouse Metrorail Station Access Improvement</t>
  </si>
  <si>
    <t xml:space="preserve">Courthouse Metrorail Station </t>
  </si>
  <si>
    <t>$30 Million - New Entrance</t>
  </si>
  <si>
    <t>TBD</t>
  </si>
  <si>
    <t>East Falls Church Multimodal Station</t>
  </si>
  <si>
    <t xml:space="preserve">Fairfax Drive @ Lee Highway  </t>
  </si>
  <si>
    <t>Fairfax Drive @ Washington Blvd</t>
  </si>
  <si>
    <t>City of Fairfax</t>
  </si>
  <si>
    <t>Highway: Urban</t>
  </si>
  <si>
    <t>Chain Bridge Road Bridge Replacement</t>
  </si>
  <si>
    <t>Route 123 bridge over the Accotink Creek</t>
  </si>
  <si>
    <t>City of Falls Church Pedestrian, Bicycle and Traffic Calming Improvements</t>
  </si>
  <si>
    <t xml:space="preserve">S. Washington Street </t>
  </si>
  <si>
    <t>Hillwood Avenue</t>
  </si>
  <si>
    <t>$2,000,000+</t>
  </si>
  <si>
    <t>2012+</t>
  </si>
  <si>
    <t>City of Falls Church Intermodal Transit Plaza</t>
  </si>
  <si>
    <t xml:space="preserve">S. Washington Street  </t>
  </si>
  <si>
    <t>January, 2013</t>
  </si>
  <si>
    <t xml:space="preserve">US 50 / VA 665 (Waples Mill Road) </t>
  </si>
  <si>
    <t>US 50</t>
  </si>
  <si>
    <t>VA 665</t>
  </si>
  <si>
    <t>US 29 (Lee Highway) Widening</t>
  </si>
  <si>
    <t>VA 609</t>
  </si>
  <si>
    <t>U.S. Route 29</t>
  </si>
  <si>
    <t>Fair Oaks Mall</t>
  </si>
  <si>
    <t>District of Columbia</t>
  </si>
  <si>
    <t>Prince William County</t>
  </si>
  <si>
    <t xml:space="preserve">Route 29-Alternate Route </t>
  </si>
  <si>
    <t>Fairfax County Line</t>
  </si>
  <si>
    <t>Stafford County Line excluding the segment between Joplin Road to Featherstone Rd</t>
  </si>
  <si>
    <t>Haymarket Bypass/Somerset Crossing Dr</t>
  </si>
  <si>
    <t>Djames Madison Hwy (Rt 15)</t>
  </si>
  <si>
    <t>Lee Hwy (Rt 29)</t>
  </si>
  <si>
    <t>John Marshall Highway</t>
  </si>
  <si>
    <t xml:space="preserve">Thoroughfare Rd </t>
  </si>
  <si>
    <t xml:space="preserve"> Lee Highway</t>
  </si>
  <si>
    <t xml:space="preserve">Lee Highway (Route 29) </t>
  </si>
  <si>
    <t xml:space="preserve">Fairfax County Line </t>
  </si>
  <si>
    <t>widen, reconstruct</t>
  </si>
  <si>
    <t>Metrorail Orange Line extension to Gainesville</t>
  </si>
  <si>
    <t>I-66 @ VA 28</t>
  </si>
  <si>
    <t>I-66 @ US 29</t>
  </si>
  <si>
    <t xml:space="preserve">$1080M </t>
  </si>
  <si>
    <t>Route 29 (Lee Highway)</t>
  </si>
  <si>
    <t xml:space="preserve">ECL City of Fairfax </t>
  </si>
  <si>
    <t>WCL City of Falls Church</t>
  </si>
  <si>
    <t>Yes (partially): portion ECL to Espana Ct (by 2025); Espana Ct to I-495 (by 2015)</t>
  </si>
  <si>
    <t xml:space="preserve">Route 29 corridor (Lee Highway) </t>
  </si>
  <si>
    <t xml:space="preserve">Route 309 South </t>
  </si>
  <si>
    <t xml:space="preserve">Kenmore St. </t>
  </si>
  <si>
    <t>Reconstuct or widen</t>
  </si>
  <si>
    <t>Route 50 (John S. Mosby - Lee Jackson Highway)</t>
  </si>
  <si>
    <t xml:space="preserve">Rt 616 (Fleetwood Rd) 
</t>
  </si>
  <si>
    <t>Rt 661 (Lee Rd)</t>
  </si>
  <si>
    <t>Yes (see Reviewer Notes for limits)</t>
  </si>
  <si>
    <t>Route 50 (Lee Jackson Highway)</t>
  </si>
  <si>
    <t>I-95/I-395/US 1</t>
  </si>
  <si>
    <t>Crystal City bike/ped improvements</t>
  </si>
  <si>
    <t>Crystal City activity center</t>
  </si>
  <si>
    <t>Clark / Bell realignment</t>
  </si>
  <si>
    <t xml:space="preserve">12th St </t>
  </si>
  <si>
    <t xml:space="preserve"> 24th St</t>
  </si>
  <si>
    <t>$10 million</t>
  </si>
  <si>
    <t>Crystal City street grid improvements</t>
  </si>
  <si>
    <t>Crystal Drive / Rt 1 intersection</t>
  </si>
  <si>
    <t xml:space="preserve">Crystal Dr </t>
  </si>
  <si>
    <t xml:space="preserve"> Rt 1</t>
  </si>
  <si>
    <t>$25 million</t>
  </si>
  <si>
    <t>Crystal City Bus Station</t>
  </si>
  <si>
    <t>Crystal City Circulator</t>
  </si>
  <si>
    <t>$2.5 million</t>
  </si>
  <si>
    <t>Crystal City Metrorail Station Second Entrance</t>
  </si>
  <si>
    <t>Crystal City Metrorail Station</t>
  </si>
  <si>
    <t>Holmes Run Bike Trail Construction</t>
  </si>
  <si>
    <t>Holmes Run Greenway</t>
  </si>
  <si>
    <t xml:space="preserve">North Ripley Street </t>
  </si>
  <si>
    <t>Intelligent Transportation Systems</t>
  </si>
  <si>
    <t xml:space="preserve">Transportation Technologies/ITS     </t>
  </si>
  <si>
    <t>$4,500,000 (10 Years)</t>
  </si>
  <si>
    <t>Ongoing</t>
  </si>
  <si>
    <t>DASH Bus Service Enhancements System-Wide</t>
  </si>
  <si>
    <t>Mark Center, Potomac Yard, Eisenhower Ave, Beauregard Street</t>
  </si>
  <si>
    <t>Expanded Trolley / Circulator / Transit Service</t>
  </si>
  <si>
    <t>Del Ray, Old Town, North Old Town</t>
  </si>
  <si>
    <t>FY 2012</t>
  </si>
  <si>
    <t xml:space="preserve">King Street Metro Parking Lot and Bus Lane Configuration and Multi-Modal Access </t>
  </si>
  <si>
    <t>King Street Metro Station</t>
  </si>
  <si>
    <t>FY 2016</t>
  </si>
  <si>
    <t>Multi-Modal bridge from Van Dorn Metro to Pickett Street</t>
  </si>
  <si>
    <t>North Potomac Yard</t>
  </si>
  <si>
    <t>South of Four Mile Run</t>
  </si>
  <si>
    <t xml:space="preserve">Transit Corridor 'A' Conversion to Streetcar </t>
  </si>
  <si>
    <t xml:space="preserve">Alexandria/Arlington Border </t>
  </si>
  <si>
    <t>Braddock Road Metrorail Station</t>
  </si>
  <si>
    <t>93000000 (2500000 per year)</t>
  </si>
  <si>
    <t>Transit Corridor C / Beauregard / Van Dorn Street</t>
  </si>
  <si>
    <t>Van Dorn / Beauregard Corridor b/t Metro Station &amp; Arlington County</t>
  </si>
  <si>
    <t>construct, widen</t>
  </si>
  <si>
    <t>Design / Engineering complete in FY2013, Construction - TBA</t>
  </si>
  <si>
    <t>US 1 (Richmond Highway) / VA 611 (Telegraph Road) Interchange (BRAC)</t>
  </si>
  <si>
    <t>VA 611</t>
  </si>
  <si>
    <t>Frontier Drive Extension</t>
  </si>
  <si>
    <t>VA 7900</t>
  </si>
  <si>
    <t>Loisdale Road</t>
  </si>
  <si>
    <t>I-95 / VA 7100 (Fairfax County Parkway) 
Interchange Improvements (BRAC)</t>
  </si>
  <si>
    <t>I-95</t>
  </si>
  <si>
    <t>reconstruct, widen interchange</t>
  </si>
  <si>
    <t>VA 611 (Telegraph Road) Widening
(BRAC)</t>
  </si>
  <si>
    <t>VA 635</t>
  </si>
  <si>
    <t>VA 633</t>
  </si>
  <si>
    <t>US 1 Transit Study and Alternatives Analysis</t>
  </si>
  <si>
    <t>Quantico</t>
  </si>
  <si>
    <t>Huntington</t>
  </si>
  <si>
    <t>study</t>
  </si>
  <si>
    <t>Potomac and Rappahannock Transportation Commission (PRTC)</t>
  </si>
  <si>
    <t>PRTC - OmniRide from Central PWC to Alexandria</t>
  </si>
  <si>
    <t>Central County (PW Pkwy &amp; McCoart)</t>
  </si>
  <si>
    <t xml:space="preserve"> Alexandria</t>
  </si>
  <si>
    <t>2020 - To be operated as part of the HOT Lanes Project on I-95</t>
  </si>
  <si>
    <t>PRTC - OmniRide from Lake Ridge to Seminary Road</t>
  </si>
  <si>
    <t>Lake Ridge (Old Bridge / Minnieville Roads</t>
  </si>
  <si>
    <t>Mark Center in Alexandria</t>
  </si>
  <si>
    <t>PRTC - OmniRide from Woodbridge to Merrifield</t>
  </si>
  <si>
    <t xml:space="preserve">Eastern Prince William County (Woodbridge/Dale City) </t>
  </si>
  <si>
    <t>Merrifield</t>
  </si>
  <si>
    <t>2025 - To be operated as part of the HOT Lanes Project on I-95</t>
  </si>
  <si>
    <t>Caton Hill Road</t>
  </si>
  <si>
    <t xml:space="preserve">Minnieville Rd </t>
  </si>
  <si>
    <t>Prince William Parkway</t>
  </si>
  <si>
    <t>Dale Boulevard</t>
  </si>
  <si>
    <t xml:space="preserve">Hoadly Road </t>
  </si>
  <si>
    <t>Route 1</t>
  </si>
  <si>
    <t>Telegraph Road</t>
  </si>
  <si>
    <t xml:space="preserve"> Opitz Boulevard</t>
  </si>
  <si>
    <t>Gordon Boulevard</t>
  </si>
  <si>
    <t>Fairfax County</t>
  </si>
  <si>
    <t>Express Drive/Belmont Bay Drive</t>
  </si>
  <si>
    <t xml:space="preserve">Jefferson Davis Highway (Route 1)  </t>
  </si>
  <si>
    <t>Giedeon Drive</t>
  </si>
  <si>
    <t xml:space="preserve">Dale Blvd </t>
  </si>
  <si>
    <t>Smoketown Road</t>
  </si>
  <si>
    <t>River Heritage Boulevard</t>
  </si>
  <si>
    <t xml:space="preserve">Route 1 </t>
  </si>
  <si>
    <t>Harbor Station Parkway</t>
  </si>
  <si>
    <t>Bonita Fitzgerald Drive</t>
  </si>
  <si>
    <t xml:space="preserve"> Cardinal Drive</t>
  </si>
  <si>
    <t>Opitz Boulevard</t>
  </si>
  <si>
    <t xml:space="preserve">Gideon Blvd </t>
  </si>
  <si>
    <t xml:space="preserve"> Route 1</t>
  </si>
  <si>
    <t>Cardinal Drive</t>
  </si>
  <si>
    <t>Minnieville Road</t>
  </si>
  <si>
    <t>Jefferson Davis (Route 1)</t>
  </si>
  <si>
    <t>Neabsco Mills Road</t>
  </si>
  <si>
    <t>Optiz Blvd</t>
  </si>
  <si>
    <t>Summit School Road</t>
  </si>
  <si>
    <t xml:space="preserve">Minnieville Road </t>
  </si>
  <si>
    <t>VRE</t>
  </si>
  <si>
    <t xml:space="preserve">Cherry Hill/Arkendale-Powells Creek Third Track </t>
  </si>
  <si>
    <t xml:space="preserve">Aquia Creek/Arkendale (at or about CFP 72.0) </t>
  </si>
  <si>
    <t>Powell’s Creek (at or about CFP 83.4)</t>
  </si>
  <si>
    <t>Fredericksburg Line Station Platform Expansion</t>
  </si>
  <si>
    <t>VRE Broad Run, Manassas, Manassas Park, Burke Centre, Rolling Rd. and Backlick Rd. stations on the Manassas Line</t>
  </si>
  <si>
    <t>VRE Alexandria Station Pedestrian Tunnel</t>
  </si>
  <si>
    <t>VRE Crystal City Station Reconstruction</t>
  </si>
  <si>
    <t>VRE L'Enfant Station Reconstruction</t>
  </si>
  <si>
    <t>Relocated Yellow Line</t>
  </si>
  <si>
    <t xml:space="preserve">Pentagon Metrorail </t>
  </si>
  <si>
    <t>10th &amp; M Streets, NW</t>
  </si>
  <si>
    <t>$322.5M</t>
  </si>
  <si>
    <t>Route 1 (Richmond Highway)</t>
  </si>
  <si>
    <t>Route 1 @ Route 235 North (Mount Vernon Highway)</t>
  </si>
  <si>
    <t>Route 1 @ Alexandria City Limits</t>
  </si>
  <si>
    <t>City of Manassas</t>
  </si>
  <si>
    <t>Loudoun Cty Pkwy/Tri-County/VA 234/VA 659</t>
  </si>
  <si>
    <t>Prince William Parkway Flyover Bridge</t>
  </si>
  <si>
    <t xml:space="preserve">Prince William Parkway </t>
  </si>
  <si>
    <t>Liberial Ave</t>
  </si>
  <si>
    <t>reconstruct interchange</t>
  </si>
  <si>
    <t>June, 2025</t>
  </si>
  <si>
    <t>Between 2013 and 2014</t>
  </si>
  <si>
    <t xml:space="preserve">Jefferson Davis Highway/Route 1 </t>
  </si>
  <si>
    <t>Cherry Hill Road</t>
  </si>
  <si>
    <t xml:space="preserve">Route 234 Bypass North </t>
  </si>
  <si>
    <t xml:space="preserve">Loudoun County Line </t>
  </si>
  <si>
    <t>Manassas Battlefield Bypass</t>
  </si>
  <si>
    <t xml:space="preserve">Rte 234 Bypass-North </t>
  </si>
  <si>
    <t>James Madison Highway</t>
  </si>
  <si>
    <t xml:space="preserve">Loudoun County CL </t>
  </si>
  <si>
    <t>Lee Highway (Route 29)</t>
  </si>
  <si>
    <t>Loudoun County Parkway (extension)</t>
  </si>
  <si>
    <t>Route 621 (Evergreen Mills Rd</t>
  </si>
  <si>
    <t xml:space="preserve"> Route 772 (Ryan Rd)</t>
  </si>
  <si>
    <t>Prince William Parkway Interchange</t>
  </si>
  <si>
    <t>VA Route 28</t>
  </si>
  <si>
    <t>Godwin Drive</t>
  </si>
  <si>
    <t>Arlington County</t>
  </si>
  <si>
    <t>Traffic System and Technology Enhancement - Smart Traffic Signal System</t>
  </si>
  <si>
    <t>Not found</t>
  </si>
  <si>
    <t>Transportation System Management (TSM) &amp; Communication Upgrade</t>
  </si>
  <si>
    <t xml:space="preserve">Countywide </t>
  </si>
  <si>
    <t>$18.8 M ($0.5 M per year)</t>
  </si>
  <si>
    <t>Transportation Demand Management</t>
  </si>
  <si>
    <t>Arlington County Commuter Services - Base Program Growth</t>
  </si>
  <si>
    <t>$7.8 M Base in 2011 growing annually to  $34M in 2040</t>
  </si>
  <si>
    <t>Arlington County Commuter Services - Major Enhancements</t>
  </si>
  <si>
    <t>$1.2M Enhancements in 2011 growing annually to  $24.4M in 2040</t>
  </si>
  <si>
    <t>VA 123 Widening (Tysons)</t>
  </si>
  <si>
    <t>Old Courthouse Road</t>
  </si>
  <si>
    <t>US 50 / VA 645 (Stringfellow Road) Interchange</t>
  </si>
  <si>
    <t>VA 645</t>
  </si>
  <si>
    <t>Farragut North/Farragut West Pedestrian Connection</t>
  </si>
  <si>
    <t xml:space="preserve">Farragut West Metrorail </t>
  </si>
  <si>
    <t>Farragut North Metrorail</t>
  </si>
  <si>
    <t>$23.76 M</t>
  </si>
  <si>
    <t>Gallery Place/Metro Center Pedestrian Connection</t>
  </si>
  <si>
    <t xml:space="preserve">Gallery Place - Chinatown Metrorail </t>
  </si>
  <si>
    <t>Metro Center Metrorail</t>
  </si>
  <si>
    <t>Interline connection between Courthouse Metrorail &amp; Arlington Cemetery Metrorail</t>
  </si>
  <si>
    <t xml:space="preserve">Courthouse Metrorail </t>
  </si>
  <si>
    <t>Arlington Cemetery Metrorail</t>
  </si>
  <si>
    <t xml:space="preserve">$ 375M </t>
  </si>
  <si>
    <t>Relocated Blue Line</t>
  </si>
  <si>
    <t xml:space="preserve">Arlington Cemetery Metrorail </t>
  </si>
  <si>
    <t>Anacostia bridge crossing</t>
  </si>
  <si>
    <t xml:space="preserve">$1136.4M </t>
  </si>
  <si>
    <t>100% 8-Car Trains</t>
  </si>
  <si>
    <t>n/a</t>
  </si>
  <si>
    <t>expand</t>
  </si>
  <si>
    <t>$499.5M</t>
  </si>
  <si>
    <t>Metrobus Fleet Expansion</t>
  </si>
  <si>
    <t>$66.92M</t>
  </si>
  <si>
    <t>Other: Project is located in Woodbridge VA near Route 1</t>
  </si>
  <si>
    <t xml:space="preserve">Belmont Bay Drive </t>
  </si>
  <si>
    <t>Gordon Blvd.</t>
  </si>
  <si>
    <t>Palisades St.</t>
  </si>
  <si>
    <t>Other: Route 123</t>
  </si>
  <si>
    <t>Route 123 (Chain Bridge Road)</t>
  </si>
  <si>
    <t>NCL Fairfax City</t>
  </si>
  <si>
    <t>SCL Town of Vienna</t>
  </si>
  <si>
    <t>Route 123 (Gordon Blvd)</t>
  </si>
  <si>
    <t xml:space="preserve">Route 123 @ Route 1 </t>
  </si>
  <si>
    <t>Route 123 @ I-95 Overpass</t>
  </si>
  <si>
    <t>Route 123 (Ox Road)</t>
  </si>
  <si>
    <t xml:space="preserve">Davis Drive </t>
  </si>
  <si>
    <t xml:space="preserve">SCL Fairfax City </t>
  </si>
  <si>
    <t>Other: Rt 15</t>
  </si>
  <si>
    <t xml:space="preserve">Widen Route 15 </t>
  </si>
  <si>
    <t xml:space="preserve">VA 234  </t>
  </si>
  <si>
    <t>Loudoun County line</t>
  </si>
  <si>
    <t>Prince William Pkwy</t>
  </si>
  <si>
    <t xml:space="preserve">Prince William Parkway/Route 3000  </t>
  </si>
  <si>
    <t xml:space="preserve">Liberia Avene </t>
  </si>
  <si>
    <t>Hoadly Road</t>
  </si>
  <si>
    <t>Gideon Road</t>
  </si>
  <si>
    <t>Dumfries Road</t>
  </si>
  <si>
    <t>Brentsville Road</t>
  </si>
  <si>
    <t>Route 234 (Dumfries Rd)</t>
  </si>
  <si>
    <t xml:space="preserve"> Rt. 1450 (Country Club Dr.)</t>
  </si>
  <si>
    <t>Rt. 234 Business</t>
  </si>
  <si>
    <t>Hastings Drive</t>
  </si>
  <si>
    <t>Manassas City Line</t>
  </si>
  <si>
    <t>Highway: Secondary Major Collector</t>
  </si>
  <si>
    <t>Tri-County Parkway/Loudoun County Parkway/VA 234/Route 659</t>
  </si>
  <si>
    <t>Loudoun County Parkway</t>
  </si>
  <si>
    <t>Arcola Boulevard</t>
  </si>
  <si>
    <t>Route 50</t>
  </si>
  <si>
    <t>VA 28</t>
  </si>
  <si>
    <t>Wellington Road Overpass (Phase III of Railroad Realignment)</t>
  </si>
  <si>
    <t xml:space="preserve">Dean Drive </t>
  </si>
  <si>
    <t>Prince William Street</t>
  </si>
  <si>
    <t>June, 2035</t>
  </si>
  <si>
    <t>VA 28 (Sully Road) Widening</t>
  </si>
  <si>
    <t>VA 608 (Frying Pan Road) Widening</t>
  </si>
  <si>
    <t>VA 657</t>
  </si>
  <si>
    <t>VA 657 (Centreville Road) Widening</t>
  </si>
  <si>
    <t>VA 608</t>
  </si>
  <si>
    <t>Route 606</t>
  </si>
  <si>
    <t>Loudoun Cty./Fairfax Cty. line</t>
  </si>
  <si>
    <t>2025- The widening to 8 lanes and the Route 28/Innovation Drive interchange have not yet been implemented in Loudoun County</t>
  </si>
  <si>
    <t>No only the widening to 8 lanes is in the CLRP</t>
  </si>
  <si>
    <t xml:space="preserve">Prince William Parkway/Route 234 </t>
  </si>
  <si>
    <t>Brenstville Road</t>
  </si>
  <si>
    <t>Nokesville Road Widening</t>
  </si>
  <si>
    <t xml:space="preserve">Vint Hill Road </t>
  </si>
  <si>
    <t>Fauquier County Line</t>
  </si>
  <si>
    <t>Vint Hill Road</t>
  </si>
  <si>
    <t xml:space="preserve">Fauquier County Line </t>
  </si>
  <si>
    <t>Nokesville Road</t>
  </si>
  <si>
    <t xml:space="preserve">Balls Ford Road </t>
  </si>
  <si>
    <t xml:space="preserve">Wellington Road </t>
  </si>
  <si>
    <t>Sudley Road</t>
  </si>
  <si>
    <t xml:space="preserve">Sudley Road (Rte 234 Business) </t>
  </si>
  <si>
    <t xml:space="preserve">I-66 </t>
  </si>
  <si>
    <t>Bristow Road</t>
  </si>
  <si>
    <t>Fleetwood Drive</t>
  </si>
  <si>
    <t>Aden Road</t>
  </si>
  <si>
    <t>Devlin Road</t>
  </si>
  <si>
    <t xml:space="preserve">Linton Hall Road </t>
  </si>
  <si>
    <t>Wellington Road</t>
  </si>
  <si>
    <t>Sterling Road Improvements (from Sterling Road/Herndon Parkway intersection to Sterling Road/Rock Hill Road intersection)</t>
  </si>
  <si>
    <t>Sterling Road/Herndon Parkway intersection</t>
  </si>
  <si>
    <t>Sterling Road/Rock Hill Road intersection</t>
  </si>
  <si>
    <t>Manassas Line Station Platform Expansion</t>
  </si>
  <si>
    <t>Route 28 (Centreville Road)</t>
  </si>
  <si>
    <t xml:space="preserve">NCL Liberia Avenue </t>
  </si>
  <si>
    <t>Route 29</t>
  </si>
  <si>
    <t>Dulles Greenway</t>
  </si>
  <si>
    <t>Phase III Bus Service Integrated with Metro Rail which includes local, express, inter-county, commuter and demand-response bus services</t>
  </si>
  <si>
    <t xml:space="preserve">Phase III Park &amp; Ride Lots on three sites. (Area of Route 50 east of Route 606, Route 659 north of Route 7 and in the vicinity of Russell Branch Parkway and Loudoun County Parkway.) </t>
  </si>
  <si>
    <t>Herndon Parkway / Dulles Metrorail Multimodal Access Improvements (from Van Buren Street to Spring Street)</t>
  </si>
  <si>
    <t>$3,000,000 (initial phase)</t>
  </si>
  <si>
    <t>W&amp;OD Trail Crossing at Crestview Drive - Bridge Overpass</t>
  </si>
  <si>
    <t>Bridge overpass at the W&amp;OD</t>
  </si>
  <si>
    <t>Crestview Drive Trail crossing (north of Herndon Parkway)</t>
  </si>
  <si>
    <t>Town of Leesburg</t>
  </si>
  <si>
    <t>Yes (Seven Corners to Bailey's Cross Roads)</t>
  </si>
  <si>
    <t>Partial (Seven Corners to Bailey's Cross Roads)</t>
  </si>
  <si>
    <t>Yes (Rolling Holly Dr. to Dulles Toll Rd)</t>
  </si>
  <si>
    <t>Partial (Rolling Holly Dr. to Dulles Toll Rd)</t>
  </si>
  <si>
    <t xml:space="preserve">Yes (portions in CLRP:  Dulles Toll Road to Route 123, Fullerton Rd. to VA 7900/Fullerton Road) </t>
  </si>
  <si>
    <t xml:space="preserve">Partial ((portions in CLRP:  Dulles Toll Road to Route 123, Fullerton Rd. to VA 7900/Fullerton Road) </t>
  </si>
  <si>
    <t>Arlington Countywide Trail Improvements - I-66/US 29/US 50 Corridor</t>
  </si>
  <si>
    <t>Capital Bikeshare: I-66/US 29/US 50</t>
  </si>
  <si>
    <t>Fairfax Boulevard Repaving from Rebel Run to Eaton Place</t>
  </si>
  <si>
    <t xml:space="preserve">Intersection of Route 50/Rebel Run </t>
  </si>
  <si>
    <t>Intersection of Route 50/Eaton Place</t>
  </si>
  <si>
    <t>November, 2013</t>
  </si>
  <si>
    <t>Fairfax Boulevard/Jermantown Road Intersection Improvements</t>
  </si>
  <si>
    <t>Intersection of Route 50/Jermantown Road</t>
  </si>
  <si>
    <t>Intersection of Route 50/Bevan Drive</t>
  </si>
  <si>
    <t>CLRP 2041 - Partial</t>
  </si>
  <si>
    <t>Yes (Partial)</t>
  </si>
  <si>
    <t>Arlington Countywide Trail Improvements - I-95/I-395/US 1 Corridor</t>
  </si>
  <si>
    <t>Capital Bikeshare: I-95/I-395/US 1</t>
  </si>
  <si>
    <t>VRE Alexandria Station</t>
  </si>
  <si>
    <t>VRE Crystal CitySstation</t>
  </si>
  <si>
    <t>VRE L'Enfant Station</t>
  </si>
  <si>
    <t>Leesburg North Park &amp; Ride Lot</t>
  </si>
  <si>
    <t>North Leesburg with direct or indirect access to Route 15 anticipated.</t>
  </si>
  <si>
    <t>Arlington Countywide Trail Improvements - Other Corridor</t>
  </si>
  <si>
    <t>Capital Bikeshare: Other Corridor</t>
  </si>
  <si>
    <t xml:space="preserve">Partially - section from Route 1 to Horner Road included in the CLRP.  </t>
  </si>
  <si>
    <t>Partial CLRP 1784</t>
  </si>
  <si>
    <t>Loudoun County CTP</t>
  </si>
  <si>
    <t>DTCI</t>
  </si>
  <si>
    <t>Belmont Ridge Road Bridge Widening</t>
  </si>
  <si>
    <t xml:space="preserve">Belmont Ridge Road </t>
  </si>
  <si>
    <t xml:space="preserve">The Greenway Bridge    
</t>
  </si>
  <si>
    <t>widening</t>
  </si>
  <si>
    <t>Belmont Ridge Road  Widening</t>
  </si>
  <si>
    <t>Shreveport Drive</t>
  </si>
  <si>
    <t xml:space="preserve">Evergreen Mills Road 
</t>
  </si>
  <si>
    <t xml:space="preserve">Extension of Russell Branch Parkway </t>
  </si>
  <si>
    <t xml:space="preserve">Russell Branch Parkway </t>
  </si>
  <si>
    <t xml:space="preserve">West of Tournament Drive     
</t>
  </si>
  <si>
    <t>new road</t>
  </si>
  <si>
    <t xml:space="preserve">Ashburn Road Widening </t>
  </si>
  <si>
    <t xml:space="preserve">Ashburn Road </t>
  </si>
  <si>
    <t xml:space="preserve">Gloucester Parkway </t>
  </si>
  <si>
    <t xml:space="preserve">Stubble Road     
</t>
  </si>
  <si>
    <t xml:space="preserve">Gloucester Parkway     
</t>
  </si>
  <si>
    <t xml:space="preserve">Faulkner Parkway </t>
  </si>
  <si>
    <t xml:space="preserve">Waxpool Road     
</t>
  </si>
  <si>
    <t>Lexington Drive Extension</t>
  </si>
  <si>
    <t xml:space="preserve">Lexington Drive </t>
  </si>
  <si>
    <t>Atwater Drive</t>
  </si>
  <si>
    <t xml:space="preserve">Russell Branch Parkway     
</t>
  </si>
  <si>
    <t>Waxpool Road Widening</t>
  </si>
  <si>
    <t>Waxpool Road</t>
  </si>
  <si>
    <t xml:space="preserve">Loudoun County Parkway </t>
  </si>
  <si>
    <t xml:space="preserve"> Smith Switch Road    
</t>
  </si>
  <si>
    <t xml:space="preserve">Waxpool Road </t>
  </si>
  <si>
    <t xml:space="preserve">Route 28 </t>
  </si>
  <si>
    <t xml:space="preserve"> Loudoun County Parkway     
</t>
  </si>
  <si>
    <t>Beaverdam Run Bridge</t>
  </si>
  <si>
    <t xml:space="preserve">Farmwell Road     
</t>
  </si>
  <si>
    <t>Pacific Boulevard Extension</t>
  </si>
  <si>
    <t xml:space="preserve">Pacific Boulevard </t>
  </si>
  <si>
    <t>Old Ox Road</t>
  </si>
  <si>
    <t xml:space="preserve"> Route 28/Innovation Avenue Interchange</t>
  </si>
  <si>
    <t>Relocation Drive Widening</t>
  </si>
  <si>
    <t xml:space="preserve">Relocation Drive </t>
  </si>
  <si>
    <t>Pacific Boulevard</t>
  </si>
  <si>
    <t xml:space="preserve">Old Ox Road     
</t>
  </si>
  <si>
    <t>Lockridge Road Extension</t>
  </si>
  <si>
    <t xml:space="preserve">Lockridge Road </t>
  </si>
  <si>
    <t>Moran Road</t>
  </si>
  <si>
    <t xml:space="preserve">Loudoun County Parkway     
</t>
  </si>
  <si>
    <t xml:space="preserve"> Waxpool Road in vicinity of Unbridled Way</t>
  </si>
  <si>
    <t>Davis Drive  Extension</t>
  </si>
  <si>
    <t xml:space="preserve">Yeager Court </t>
  </si>
  <si>
    <t xml:space="preserve">Sunrise Valley Drive (partially Fairfax County)    
</t>
  </si>
  <si>
    <t>Moran Road  Widening</t>
  </si>
  <si>
    <t xml:space="preserve">Moran Road </t>
  </si>
  <si>
    <t>Lockridge Road</t>
  </si>
  <si>
    <t xml:space="preserve"> Bridge Over Route 28     
</t>
  </si>
  <si>
    <t>Moran Road  Bridge</t>
  </si>
  <si>
    <t xml:space="preserve">Bridge Over Route 28     
</t>
  </si>
  <si>
    <t>New Bridge</t>
  </si>
  <si>
    <t>Shaw Road  Extesion</t>
  </si>
  <si>
    <t xml:space="preserve">Shaw Road </t>
  </si>
  <si>
    <t xml:space="preserve">Old Ox Road </t>
  </si>
  <si>
    <t xml:space="preserve">Innovation Avenue     
</t>
  </si>
  <si>
    <t>Shaw Road Widening</t>
  </si>
  <si>
    <t>Sterling Boulevard</t>
  </si>
  <si>
    <t xml:space="preserve"> Old Ox Road     
</t>
  </si>
  <si>
    <t>Shaw Road Extension</t>
  </si>
  <si>
    <t xml:space="preserve">Sterling Annex     
</t>
  </si>
  <si>
    <t>Shellhorn Road Extension</t>
  </si>
  <si>
    <t>Shellhorn Road</t>
  </si>
  <si>
    <t xml:space="preserve">Greenway Loop Road </t>
  </si>
  <si>
    <t xml:space="preserve"> Lockridge Road      
</t>
  </si>
  <si>
    <t xml:space="preserve">Shellhorn Road </t>
  </si>
  <si>
    <t xml:space="preserve">Greenway Loop Road     
</t>
  </si>
  <si>
    <t>Loudoun County Parkway Widening</t>
  </si>
  <si>
    <t xml:space="preserve">Greenway     
</t>
  </si>
  <si>
    <t>Loudoun County Parkway  Extension</t>
  </si>
  <si>
    <t>Braddock Road</t>
  </si>
  <si>
    <t xml:space="preserve"> Fairfax County Line     </t>
  </si>
  <si>
    <t>Claude Moore Avenue Extension</t>
  </si>
  <si>
    <t xml:space="preserve">Claude Moore Avenue </t>
  </si>
  <si>
    <t xml:space="preserve">Centergate Drive   
</t>
  </si>
  <si>
    <t>Centergate Drive Extension</t>
  </si>
  <si>
    <t xml:space="preserve">Centergate Drive </t>
  </si>
  <si>
    <t xml:space="preserve">Moorefield Boulevard </t>
  </si>
  <si>
    <t xml:space="preserve">Claude Moore Avenue     </t>
  </si>
  <si>
    <t xml:space="preserve">Claude Moore Avenue Extension </t>
  </si>
  <si>
    <t xml:space="preserve"> Old Ryan Road    </t>
  </si>
  <si>
    <t>Croson Lane Widening</t>
  </si>
  <si>
    <t xml:space="preserve">Croson Lane </t>
  </si>
  <si>
    <t>Belmont Ridge Road</t>
  </si>
  <si>
    <t xml:space="preserve"> Old Ryan Road     
</t>
  </si>
  <si>
    <t>Evergreen Mills Road Widening</t>
  </si>
  <si>
    <t xml:space="preserve">Evergreen Mills Road </t>
  </si>
  <si>
    <t>Foley Branch Boulevard Extension</t>
  </si>
  <si>
    <t xml:space="preserve">Foley Branch Boulevard </t>
  </si>
  <si>
    <t xml:space="preserve">Northstar Boulevard </t>
  </si>
  <si>
    <t>Northstar Boulevard Extension</t>
  </si>
  <si>
    <t xml:space="preserve">Braddock Road </t>
  </si>
  <si>
    <t xml:space="preserve">Prince William County Line     
</t>
  </si>
  <si>
    <t>Pleasant Valley Road Extension</t>
  </si>
  <si>
    <t xml:space="preserve">Pleasant Valley Road </t>
  </si>
  <si>
    <t xml:space="preserve">Dulles Airport </t>
  </si>
  <si>
    <t xml:space="preserve">Fairfax County Line     
</t>
  </si>
  <si>
    <t>Pleasant Valley Road Overpass</t>
  </si>
  <si>
    <t xml:space="preserve">Overpass @ Route 50   </t>
  </si>
  <si>
    <t>overpass</t>
  </si>
  <si>
    <t>Poland Road Extension</t>
  </si>
  <si>
    <t xml:space="preserve">Poland Road </t>
  </si>
  <si>
    <t>South Riding Boulevard</t>
  </si>
  <si>
    <t xml:space="preserve"> Existing Poland Road    
</t>
  </si>
  <si>
    <t>Poland Road Widening</t>
  </si>
  <si>
    <t xml:space="preserve">Realigned  Poland Road </t>
  </si>
  <si>
    <t xml:space="preserve">Tall Cedars Parkway    
</t>
  </si>
  <si>
    <t>Route 50 Widening Eastbound</t>
  </si>
  <si>
    <t xml:space="preserve">Route 50 </t>
  </si>
  <si>
    <t xml:space="preserve">Arcola Boulevard / West Spine Road </t>
  </si>
  <si>
    <t xml:space="preserve"> Loudoun County Parkway  </t>
  </si>
  <si>
    <t>Northstar Boulevard to  Loudoun County Parkway    
11,650 FT  + 2 LANES</t>
  </si>
  <si>
    <t>Route 50 Interchnage</t>
  </si>
  <si>
    <t xml:space="preserve">Route 50/Arcola Boulevard Interchange  </t>
  </si>
  <si>
    <t xml:space="preserve">Route 50/Northstar Boulevard Interchange   </t>
  </si>
  <si>
    <t xml:space="preserve">Route 50/Route 606 Interchange  </t>
  </si>
  <si>
    <t xml:space="preserve">Route 50/South Riding Boulevard Interchange  </t>
  </si>
  <si>
    <t xml:space="preserve">Route 50/Tall Cedars Parkway Interchange   </t>
  </si>
  <si>
    <t>Route 50 North Collector Road Extension</t>
  </si>
  <si>
    <t>Route 50 North Collector Road</t>
  </si>
  <si>
    <t xml:space="preserve">South Riding Boulevard 
</t>
  </si>
  <si>
    <t xml:space="preserve"> Wade Drive     
</t>
  </si>
  <si>
    <t xml:space="preserve">Route 50 North Collector Road Widening </t>
  </si>
  <si>
    <t xml:space="preserve">Route 50 North Collector Road </t>
  </si>
  <si>
    <t xml:space="preserve">Wade Drive </t>
  </si>
  <si>
    <t xml:space="preserve"> Pleasant Valley Road     
</t>
  </si>
  <si>
    <t>Willard Road Widening</t>
  </si>
  <si>
    <t xml:space="preserve">Willard Road </t>
  </si>
  <si>
    <t xml:space="preserve">Dulles Airport     
</t>
  </si>
  <si>
    <t>1992 Transportation Master Plan</t>
  </si>
  <si>
    <t>2008 TMP</t>
  </si>
  <si>
    <t>Beauregard SAP</t>
  </si>
  <si>
    <t>City of Alexandria Long-Range Plan</t>
  </si>
  <si>
    <t>City of Alexandria Long-Range Plan and Potomac Yard SAP</t>
  </si>
  <si>
    <t>DASH CAO</t>
  </si>
  <si>
    <t>Eisenhower East SAP</t>
  </si>
  <si>
    <t>Four Mile Run Plan</t>
  </si>
  <si>
    <t>Landmark/Van Dorn SAP</t>
  </si>
  <si>
    <t>TDM Plan</t>
  </si>
  <si>
    <t>Waterfront SAP</t>
  </si>
  <si>
    <t>Urban, Bicycle/Pedestrian</t>
  </si>
  <si>
    <t>Mt. Vernon Avenue at East/West Glebe Road intersection improvements</t>
  </si>
  <si>
    <t>Mt. Vernon Avenue at East/West Glebe Road intersection</t>
  </si>
  <si>
    <t>Upgrade, Implement</t>
  </si>
  <si>
    <t>Short Term (1-10 years)</t>
  </si>
  <si>
    <t>Urban</t>
  </si>
  <si>
    <t>Edsall Road Connector to Farrington Avenue and South Pickett Street</t>
  </si>
  <si>
    <t>Edsall Road</t>
  </si>
  <si>
    <t>Farrington Avenue</t>
  </si>
  <si>
    <t>Long Term (10+ years)</t>
  </si>
  <si>
    <t>South Van Dorn Street</t>
  </si>
  <si>
    <t>Van Dorn Metro access ramp</t>
  </si>
  <si>
    <t>I-495 interchange</t>
  </si>
  <si>
    <t>Construct, Widen</t>
  </si>
  <si>
    <t>Royal Street Bikeway</t>
  </si>
  <si>
    <t>Jones Point</t>
  </si>
  <si>
    <t>Bashford Lane</t>
  </si>
  <si>
    <t>Prince Street / Cameron Street Bicycle Facility</t>
  </si>
  <si>
    <t>Prince Street / Cameron Street</t>
  </si>
  <si>
    <t>waterfront</t>
  </si>
  <si>
    <t>King Street Metro</t>
  </si>
  <si>
    <t>Urban, Bridge, Transit, Bicycle/Pedestrian</t>
  </si>
  <si>
    <t>Sanger Avenue Underpass</t>
  </si>
  <si>
    <t>Sanger Ave west of I-395</t>
  </si>
  <si>
    <t>Sanger Ave east of I-395</t>
  </si>
  <si>
    <t>Widen</t>
  </si>
  <si>
    <t>Bridge, Bicycle/Pedestrian</t>
  </si>
  <si>
    <t>Holmes Run Trail at Morgan Street</t>
  </si>
  <si>
    <t>Holmes Run Trail</t>
  </si>
  <si>
    <t>Holmes Run Trail @ Morgan Street</t>
  </si>
  <si>
    <t>Library Lane Extension</t>
  </si>
  <si>
    <t>Library Lane</t>
  </si>
  <si>
    <t>Library Lane north of Seminary Road</t>
  </si>
  <si>
    <t>N. Van Dorn Street</t>
  </si>
  <si>
    <t>N Van Dorn at Braddock Road Intersection Improvement</t>
  </si>
  <si>
    <t>N Van Dorn</t>
  </si>
  <si>
    <t>Convert</t>
  </si>
  <si>
    <t>Beauregard Street at W. Braddock Road Intersection Improvement</t>
  </si>
  <si>
    <t>Beauregard Street at W. Braddock Road Intersection</t>
  </si>
  <si>
    <t>Corridor A Circulator Transit Service</t>
  </si>
  <si>
    <t>Corridor A South</t>
  </si>
  <si>
    <t>Braddock Road Metrorail station</t>
  </si>
  <si>
    <t>King Street Metrorail Station and Old Town Alexandria</t>
  </si>
  <si>
    <t>New Transit</t>
  </si>
  <si>
    <t>Quaker Lane at Seminary Road/Janneys Lane Intersection Improvement</t>
  </si>
  <si>
    <t>Quaker Lane at Seminary Road</t>
  </si>
  <si>
    <t>Pedestrian / Bicycle connection from Potomac Yard to Four Mile Run Trail</t>
  </si>
  <si>
    <t>2014 Rank #2</t>
  </si>
  <si>
    <t>Potomac Yard to Four Mile Run Trail</t>
  </si>
  <si>
    <t>Landbay K</t>
  </si>
  <si>
    <t>Four Mile Run Trail</t>
  </si>
  <si>
    <t>Potomac Yard Intermodal transit center</t>
  </si>
  <si>
    <t>2014 Rank #1</t>
  </si>
  <si>
    <t>Future Potomac Yard Metrorail Station</t>
  </si>
  <si>
    <t>Future Potomac Yard Metrorail station</t>
  </si>
  <si>
    <t>Construct, New Transit</t>
  </si>
  <si>
    <t>City of Alexandria's TDM Plan</t>
  </si>
  <si>
    <t>Transit, Bicycle/Pedestrian</t>
  </si>
  <si>
    <t>Bradlee Transit Center</t>
  </si>
  <si>
    <t>Van Dorn Circulator Transit Service</t>
  </si>
  <si>
    <t>Eisenhower East Circulator Transit Service</t>
  </si>
  <si>
    <t>Eisenhower Ave</t>
  </si>
  <si>
    <t>Eisenhower East / Eisenhower Ave Metrorail Station</t>
  </si>
  <si>
    <t>King Street Metrorail Station</t>
  </si>
  <si>
    <t>Construct Elizabeth Lane extension</t>
  </si>
  <si>
    <t>Elizabeth Lane</t>
  </si>
  <si>
    <t>Limerick Street</t>
  </si>
  <si>
    <t>Clermont Interchange with I-95 and connection to Eisenhower Avenue</t>
  </si>
  <si>
    <t>Clermont Ave</t>
  </si>
  <si>
    <t>Commonwealth Avenue nonmotorized bridge</t>
  </si>
  <si>
    <t>Four Mile Run</t>
  </si>
  <si>
    <t>Commonwealth Ave</t>
  </si>
  <si>
    <t>S. Eads Street</t>
  </si>
  <si>
    <t>New Road to Four Mile Run Park</t>
  </si>
  <si>
    <t>Four Mile Run Park</t>
  </si>
  <si>
    <t>Urban, Bridge, Bicycle/Pedestrian</t>
  </si>
  <si>
    <t>Van Dorn Street bridge widening</t>
  </si>
  <si>
    <t>Van Dorn Street bridge</t>
  </si>
  <si>
    <t>eastbound Duke Street Off Ramp onto Van Dorn</t>
  </si>
  <si>
    <t>Landmark Mall</t>
  </si>
  <si>
    <t>Interstate, Other</t>
  </si>
  <si>
    <t>I-395 access to West End Town Center</t>
  </si>
  <si>
    <t>I-395 - future West End Town Center (aka Landmark Mall)</t>
  </si>
  <si>
    <t>I-395</t>
  </si>
  <si>
    <t>Transit, Other</t>
  </si>
  <si>
    <t>West End Transit Shop</t>
  </si>
  <si>
    <t>Construct, TDM</t>
  </si>
  <si>
    <t>Bicycle Parking at Waterfront</t>
  </si>
  <si>
    <t>Oronoco Bay Park and foot of King Street</t>
  </si>
  <si>
    <t>Implement, Install bike racks/shelters</t>
  </si>
  <si>
    <t>Pedestrian improvements at King Street and waterfront area</t>
  </si>
  <si>
    <t>King Street</t>
  </si>
  <si>
    <t>Union</t>
  </si>
  <si>
    <t>Strand</t>
  </si>
  <si>
    <t>Prince William County 2008 Comprehensive Plan</t>
  </si>
  <si>
    <t>Ashton Avenue Widening</t>
  </si>
  <si>
    <t>MC-2</t>
  </si>
  <si>
    <t xml:space="preserve">Ashton Avenue </t>
  </si>
  <si>
    <t>Coverstone Drive</t>
  </si>
  <si>
    <t>Widen/Upgrade</t>
  </si>
  <si>
    <t xml:space="preserve"> Long Term 10+ Years</t>
  </si>
  <si>
    <t>Balls Ford Widening</t>
  </si>
  <si>
    <t>MC-4</t>
  </si>
  <si>
    <t xml:space="preserve">Balls Ford </t>
  </si>
  <si>
    <t>Sudley Road (VA-234 Business)</t>
  </si>
  <si>
    <t>Coppermine Drive</t>
  </si>
  <si>
    <t>Carver Road Widening</t>
  </si>
  <si>
    <t>MC-7</t>
  </si>
  <si>
    <t xml:space="preserve">Carver Road </t>
  </si>
  <si>
    <t xml:space="preserve">Old Carolina Road </t>
  </si>
  <si>
    <t>Lee Highway (US Route 29)</t>
  </si>
  <si>
    <t xml:space="preserve">Catharpin Road Widening </t>
  </si>
  <si>
    <t>MC-8</t>
  </si>
  <si>
    <t xml:space="preserve">Catharpin Road  </t>
  </si>
  <si>
    <t xml:space="preserve">Heathcote Boulevard </t>
  </si>
  <si>
    <t>John Marshall Highway (US Route 55)</t>
  </si>
  <si>
    <t>Clover Hill Road Widening</t>
  </si>
  <si>
    <t>MC-9</t>
  </si>
  <si>
    <t xml:space="preserve">Clover Hill Road </t>
  </si>
  <si>
    <t xml:space="preserve">Wakeman Drive </t>
  </si>
  <si>
    <t>Prince William Parkway (VA-234)</t>
  </si>
  <si>
    <t>Coverstone Road Widening</t>
  </si>
  <si>
    <t>MC-10</t>
  </si>
  <si>
    <t xml:space="preserve">Coverstone Road </t>
  </si>
  <si>
    <t xml:space="preserve">Bethlehem Road </t>
  </si>
  <si>
    <t>Dale Boulevard Widening</t>
  </si>
  <si>
    <t>MA-7</t>
  </si>
  <si>
    <t xml:space="preserve">Dale Boulevard </t>
  </si>
  <si>
    <t xml:space="preserve">Benita Fitzgerald Drive </t>
  </si>
  <si>
    <t>Jefferson Davis Highway (US Route 1)</t>
  </si>
  <si>
    <t>Devlin Road Widening</t>
  </si>
  <si>
    <t>MA-8</t>
  </si>
  <si>
    <t xml:space="preserve">Devlin Road </t>
  </si>
  <si>
    <t>Dumfries Road Widening</t>
  </si>
  <si>
    <t>PA-2</t>
  </si>
  <si>
    <t xml:space="preserve">Dumfries Road </t>
  </si>
  <si>
    <t xml:space="preserve">Brenstville Road </t>
  </si>
  <si>
    <t xml:space="preserve">County Club Drive </t>
  </si>
  <si>
    <t>Farm Creek Road Widening</t>
  </si>
  <si>
    <t>MC-12</t>
  </si>
  <si>
    <t xml:space="preserve">Farm Creek Road </t>
  </si>
  <si>
    <t xml:space="preserve">Featherstone Road </t>
  </si>
  <si>
    <t xml:space="preserve">Rippon Boulevard </t>
  </si>
  <si>
    <t>Featherstone Road Widening</t>
  </si>
  <si>
    <t>MC-14</t>
  </si>
  <si>
    <t>Gideon Drive Widening</t>
  </si>
  <si>
    <t>MA-10</t>
  </si>
  <si>
    <t xml:space="preserve">Gideon Drive </t>
  </si>
  <si>
    <t>Gum Springs Road Widening</t>
  </si>
  <si>
    <t>MC-18</t>
  </si>
  <si>
    <t xml:space="preserve">Gum Springs Road </t>
  </si>
  <si>
    <t>Loudoun County Line</t>
  </si>
  <si>
    <t>Sudley Road (VA-234)</t>
  </si>
  <si>
    <t>Haymarket Bypass Construction</t>
  </si>
  <si>
    <t>MA-12</t>
  </si>
  <si>
    <t xml:space="preserve">Haymarket Bypass </t>
  </si>
  <si>
    <t>James Madison Highway (US Route 15)</t>
  </si>
  <si>
    <t>Hornbaker Road Widening</t>
  </si>
  <si>
    <t>MC-19</t>
  </si>
  <si>
    <t xml:space="preserve">Hornbaker Road </t>
  </si>
  <si>
    <t xml:space="preserve">Robertson Drive </t>
  </si>
  <si>
    <t>Horner Road Widening</t>
  </si>
  <si>
    <t>MC-20</t>
  </si>
  <si>
    <t xml:space="preserve">Horner Road </t>
  </si>
  <si>
    <t xml:space="preserve">Summerland Drive </t>
  </si>
  <si>
    <t>Gordon Boulevard (VA-123)</t>
  </si>
  <si>
    <t>James Madison Highway Widening</t>
  </si>
  <si>
    <t>PW-1</t>
  </si>
  <si>
    <t xml:space="preserve">James Madison Highway </t>
  </si>
  <si>
    <t>Haymarket Town Line</t>
  </si>
  <si>
    <t>John Marshall Highway Widening</t>
  </si>
  <si>
    <t>MA-15</t>
  </si>
  <si>
    <t xml:space="preserve">John Marshall Highway </t>
  </si>
  <si>
    <t xml:space="preserve">Catharpin Road </t>
  </si>
  <si>
    <t xml:space="preserve">Thoroughfare Road </t>
  </si>
  <si>
    <t>Lee Highway Widening</t>
  </si>
  <si>
    <t>PA-7</t>
  </si>
  <si>
    <t xml:space="preserve">Lee Highway </t>
  </si>
  <si>
    <t xml:space="preserve">Virginia Oaks Drive </t>
  </si>
  <si>
    <t>VA-234</t>
  </si>
  <si>
    <t>Lucasville Road Widening</t>
  </si>
  <si>
    <t>MC-22</t>
  </si>
  <si>
    <t xml:space="preserve">Lucasville Road </t>
  </si>
  <si>
    <t xml:space="preserve">Manassas Town Line </t>
  </si>
  <si>
    <t>Neabsco Road Widening</t>
  </si>
  <si>
    <t>MC-24</t>
  </si>
  <si>
    <t xml:space="preserve">Neabsco Road </t>
  </si>
  <si>
    <t>Daniel K. Ludwig Drive</t>
  </si>
  <si>
    <t>Neabsco Mills Road Widening</t>
  </si>
  <si>
    <t>MA-18</t>
  </si>
  <si>
    <t xml:space="preserve">Neabsco Mills Road </t>
  </si>
  <si>
    <t>North South Road Construction</t>
  </si>
  <si>
    <t>MA-19</t>
  </si>
  <si>
    <t xml:space="preserve">North South Road </t>
  </si>
  <si>
    <t>University Boulevard</t>
  </si>
  <si>
    <t>Old Carolina Road Widening</t>
  </si>
  <si>
    <t>MC-26</t>
  </si>
  <si>
    <t>Old Centreville Road Widening</t>
  </si>
  <si>
    <t>MC-27</t>
  </si>
  <si>
    <t xml:space="preserve">Old Centreville Road </t>
  </si>
  <si>
    <t>Centreville Road (VA-28)</t>
  </si>
  <si>
    <t>Opitz Boulevard Widening</t>
  </si>
  <si>
    <t>MA-21</t>
  </si>
  <si>
    <t xml:space="preserve">Opitz Boulevard </t>
  </si>
  <si>
    <t>Powells Creek Boulevard Widening</t>
  </si>
  <si>
    <t>MA-29</t>
  </si>
  <si>
    <t xml:space="preserve">Powells Creek Boulevard </t>
  </si>
  <si>
    <t>River Ridge Boulevard</t>
  </si>
  <si>
    <t>Prince William Parkway Widening</t>
  </si>
  <si>
    <t>PW-2</t>
  </si>
  <si>
    <t>Liberia Avenue (Manassas Town Line)</t>
  </si>
  <si>
    <t>PA-10</t>
  </si>
  <si>
    <t>Nokesville Road (VA-28) (Manassas Town Line)</t>
  </si>
  <si>
    <t>Rippon Boulevard Widening</t>
  </si>
  <si>
    <t>MC-34</t>
  </si>
  <si>
    <t>Signal Hill Road Widening</t>
  </si>
  <si>
    <t xml:space="preserve">Signal Hill Road </t>
  </si>
  <si>
    <t xml:space="preserve">Signal View Drive </t>
  </si>
  <si>
    <t>Station Road Construction</t>
  </si>
  <si>
    <t>MC-40</t>
  </si>
  <si>
    <t xml:space="preserve">Station Road </t>
  </si>
  <si>
    <t>Balls Ford Road</t>
  </si>
  <si>
    <t>Sudley Road Widening</t>
  </si>
  <si>
    <t xml:space="preserve">Sudley Road </t>
  </si>
  <si>
    <t>Sudley Manor Road Widening</t>
  </si>
  <si>
    <t>MA-28</t>
  </si>
  <si>
    <t xml:space="preserve">Sudley Manor Road </t>
  </si>
  <si>
    <t>Prince William Parkway (VA-234 Bypass)</t>
  </si>
  <si>
    <t>Summit School Road Construction</t>
  </si>
  <si>
    <t>MA-30</t>
  </si>
  <si>
    <t xml:space="preserve">Summit School Road </t>
  </si>
  <si>
    <t xml:space="preserve">Telegraph Road </t>
  </si>
  <si>
    <t xml:space="preserve">Kinnicutt Drive </t>
  </si>
  <si>
    <t>Thoroughfare Road Widening</t>
  </si>
  <si>
    <t>MC-42</t>
  </si>
  <si>
    <t>McGraws Corner Drive</t>
  </si>
  <si>
    <t>Tri-County Parkway Construction</t>
  </si>
  <si>
    <t>PW-3</t>
  </si>
  <si>
    <t xml:space="preserve">Tri-County Parkway </t>
  </si>
  <si>
    <t>Van Buren Road South Widening</t>
  </si>
  <si>
    <t>MC-44</t>
  </si>
  <si>
    <t xml:space="preserve">Van Buren Road South </t>
  </si>
  <si>
    <t xml:space="preserve">Dumfries Road (VA-234) </t>
  </si>
  <si>
    <t>Mine Road</t>
  </si>
  <si>
    <t>Vint Hill Road Widening</t>
  </si>
  <si>
    <t>MA-33</t>
  </si>
  <si>
    <t xml:space="preserve">Rollins Ford Road </t>
  </si>
  <si>
    <t xml:space="preserve">Nokesville Road </t>
  </si>
  <si>
    <t>Wellington Road Widening</t>
  </si>
  <si>
    <t>MA-34</t>
  </si>
  <si>
    <t xml:space="preserve">Godwin Drive </t>
  </si>
  <si>
    <t>Williamson Boulevard Widening</t>
  </si>
  <si>
    <t>MC-47</t>
  </si>
  <si>
    <t xml:space="preserve">Williamson Boulevard </t>
  </si>
  <si>
    <t>Portsmouth Road</t>
  </si>
  <si>
    <t>Prince William Parkway/Minnieville Road Interchange</t>
  </si>
  <si>
    <t>Prince William Parkway/Old Bridge Road Interchange</t>
  </si>
  <si>
    <t>Jefferson Davis Highway (US Route 1)/Joplin Road/Fuller Road Interchange</t>
  </si>
  <si>
    <t>Jefferson Davis Highway (US Route 1)/Dale Boulevard Interchange</t>
  </si>
  <si>
    <t>Jefferson Davis Highway (US Route 1)/Dumfries Road (VA-234) Interchange</t>
  </si>
  <si>
    <t>Funded by Developer</t>
  </si>
  <si>
    <t>Prince William Parkway (VA-234 Bypass)/ Clover Hill Road Interchange</t>
  </si>
  <si>
    <t>VA-234 Bypass/ I-66 Interchange</t>
  </si>
  <si>
    <t>Part of Bi-County Parkway</t>
  </si>
  <si>
    <t>Tri-County Parkway (Route 28 Bypass)/ Godwin Drive Interchange</t>
  </si>
  <si>
    <t>Part of Tri-County Parkway</t>
  </si>
  <si>
    <t>Tri-County Parkway (Route 28 Bypass)/ Lomond Drive Interchange</t>
  </si>
  <si>
    <t>Virginia Railway Express</t>
  </si>
  <si>
    <t>VRE System Plan 2040</t>
  </si>
  <si>
    <t>Stations and Facilities</t>
  </si>
  <si>
    <t>Construct/Upgrade</t>
  </si>
  <si>
    <t>FY 2021-2040</t>
  </si>
  <si>
    <t>yes</t>
  </si>
  <si>
    <t>Storage Yards</t>
  </si>
  <si>
    <t>FY 2031-2040</t>
  </si>
  <si>
    <t>Gainesville-Haymarket Extension</t>
  </si>
  <si>
    <t>FY 2021-2030</t>
  </si>
  <si>
    <t>Long Bridge Corridor Expansion</t>
  </si>
  <si>
    <t>Fredericksburg Line Third Track</t>
  </si>
  <si>
    <t>VRE service with 15 min headway</t>
  </si>
  <si>
    <t>FY 2025-2031</t>
  </si>
  <si>
    <t>VRE reverse peak service</t>
  </si>
  <si>
    <t>FY 2030</t>
  </si>
  <si>
    <t>Expanded midday service</t>
  </si>
  <si>
    <t>WMATA Submission for 2014 CLRP Financial Plan Update</t>
  </si>
  <si>
    <t xml:space="preserve">WMATA </t>
  </si>
  <si>
    <t>ConnectGreaterWashington</t>
  </si>
  <si>
    <t>Momentum</t>
  </si>
  <si>
    <t>Transit Expansion</t>
  </si>
  <si>
    <t>Transit SoGR</t>
  </si>
  <si>
    <t>Transit Operations</t>
  </si>
  <si>
    <t>Eight-Car Trains</t>
  </si>
  <si>
    <t>Core Station Improvements</t>
  </si>
  <si>
    <t>Priority Corridor Network</t>
  </si>
  <si>
    <t>New Blue Line Connection</t>
  </si>
  <si>
    <t>Pocket Tracks, Turnbacks</t>
  </si>
  <si>
    <t>Next Generation Communications System</t>
  </si>
  <si>
    <t>Metrobus Fleet Expansion (from Metro 2025)</t>
  </si>
  <si>
    <t xml:space="preserve">State of Good Repair for Momentum </t>
  </si>
  <si>
    <t>WMATA Baseline Expansion (from FY14 - FY19)</t>
  </si>
  <si>
    <t>WMATA Metrobus Expansion (facilities, infrastructure, and vehicles) FY26-40</t>
  </si>
  <si>
    <t>WMATA MetroAccess Expansion (vehicles)</t>
  </si>
  <si>
    <t>ConnectGreaterWashington - Metrorail Expansion</t>
  </si>
  <si>
    <t>State of Good Operations</t>
  </si>
  <si>
    <t>Operations for Metro 2025 Expansion</t>
  </si>
  <si>
    <t>Operations for ConnectGreaterWashington</t>
  </si>
  <si>
    <t>ConnectGreaterWashington - High Capacity Surface Transit Infrastructure</t>
  </si>
  <si>
    <t>ConnectGreaterWashington - Additiona Vehicles for Local Bus Enhancement</t>
  </si>
  <si>
    <t>Reconstruct/ Increase capacity, reduce crowding</t>
  </si>
  <si>
    <t>Construct/ Implement Increase capacity and reliability</t>
  </si>
  <si>
    <t>Construct/ Increase capacity</t>
  </si>
  <si>
    <t>Construct/ Increase reliability</t>
  </si>
  <si>
    <t>Other/ Increase capacity</t>
  </si>
  <si>
    <t>Expansion State of Good Repair</t>
  </si>
  <si>
    <t>Expansion</t>
  </si>
  <si>
    <t>Expansion/ Operations</t>
  </si>
  <si>
    <t>Construct/Expansion</t>
  </si>
  <si>
    <t>Operations</t>
  </si>
  <si>
    <t>Operations to Reduce Congestion and Improve Connectivity</t>
  </si>
  <si>
    <t>2.283 Billion</t>
  </si>
  <si>
    <t>600 million</t>
  </si>
  <si>
    <t>1.0 Billion</t>
  </si>
  <si>
    <t>400 Million</t>
  </si>
  <si>
    <t>170 Million</t>
  </si>
  <si>
    <t>2.654 Billion</t>
  </si>
  <si>
    <t>567 million</t>
  </si>
  <si>
    <t>484 million</t>
  </si>
  <si>
    <t>14.7 million</t>
  </si>
  <si>
    <t>23.362 Billion</t>
  </si>
  <si>
    <t>75.969 Billion</t>
  </si>
  <si>
    <t>9.689 Billion</t>
  </si>
  <si>
    <t>308 million</t>
  </si>
  <si>
    <t>5.571  billion</t>
  </si>
  <si>
    <t>303 million</t>
  </si>
  <si>
    <t>Short</t>
  </si>
  <si>
    <t>FY23 - 40</t>
  </si>
  <si>
    <t>short</t>
  </si>
  <si>
    <t>FY26-40</t>
  </si>
  <si>
    <t>FY20-40</t>
  </si>
  <si>
    <t>FY15-40</t>
  </si>
  <si>
    <t>FY16-40</t>
  </si>
  <si>
    <t>Metrorail</t>
  </si>
  <si>
    <t>Metrobus</t>
  </si>
  <si>
    <t>Metrorail and Metrobus</t>
  </si>
  <si>
    <t>Status</t>
  </si>
  <si>
    <t>Agency</t>
  </si>
  <si>
    <t>Type</t>
  </si>
  <si>
    <t>ID</t>
  </si>
  <si>
    <t>Name</t>
  </si>
  <si>
    <t>Facility</t>
  </si>
  <si>
    <t>From</t>
  </si>
  <si>
    <t>To</t>
  </si>
  <si>
    <t>Improvement</t>
  </si>
  <si>
    <t>Miles</t>
  </si>
  <si>
    <t># From</t>
  </si>
  <si>
    <t># To</t>
  </si>
  <si>
    <t>Est. Cost</t>
  </si>
  <si>
    <t>Complete</t>
  </si>
  <si>
    <t>In CLRP</t>
  </si>
  <si>
    <t>PWCDOT</t>
  </si>
  <si>
    <t>TPB Technical Committee
March 6, 2015
Item 9</t>
  </si>
  <si>
    <t>DRAFT COMPILATION OF UNFUNDED TRANSPORTATION PROJECTS - March 6,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</si>
</sst>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5" fillId="2" borderId="0" xfId="0" applyFont="1" applyFill="1"/>
    <xf numFmtId="0" fontId="2" fillId="2" borderId="0" xfId="0" applyFont="1" applyFill="1"/>
    <xf numFmtId="0" fontId="6" fillId="3" borderId="0" xfId="0" applyFont="1" applyFill="1"/>
    <xf numFmtId="0" fontId="0" fillId="3" borderId="0" xfId="0" applyFill="1"/>
    <xf numFmtId="0" fontId="7" fillId="0" borderId="0" xfId="0" applyFont="1"/>
    <xf numFmtId="0" fontId="8" fillId="0" borderId="0" xfId="0" applyFont="1"/>
    <xf numFmtId="0" fontId="0" fillId="0" borderId="0" xfId="0" applyAlignment="1"/>
    <xf numFmtId="0" fontId="0" fillId="0" borderId="0" xfId="0" applyFill="1" applyAlignment="1">
      <alignment wrapText="1"/>
    </xf>
    <xf numFmtId="0" fontId="0" fillId="0" borderId="0" xfId="0" applyFill="1" applyAlignment="1"/>
    <xf numFmtId="0" fontId="8" fillId="0" borderId="0" xfId="0" applyFont="1" applyFill="1" applyAlignment="1"/>
    <xf numFmtId="0" fontId="0" fillId="3" borderId="0" xfId="0" applyFill="1" applyAlignment="1">
      <alignment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64" fontId="3" fillId="0" borderId="0" xfId="2" applyNumberFormat="1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164" fontId="3" fillId="0" borderId="0" xfId="2" applyNumberFormat="1" applyFont="1" applyFill="1" applyBorder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3" fillId="0" borderId="0" xfId="1" applyNumberFormat="1" applyFont="1" applyFill="1" applyBorder="1" applyAlignment="1">
      <alignment horizontal="center" vertical="top" wrapText="1"/>
    </xf>
    <xf numFmtId="2" fontId="0" fillId="0" borderId="0" xfId="0" applyNumberFormat="1" applyAlignment="1">
      <alignment wrapText="1"/>
    </xf>
    <xf numFmtId="164" fontId="0" fillId="0" borderId="0" xfId="2" applyNumberFormat="1" applyFont="1" applyAlignment="1">
      <alignment wrapText="1"/>
    </xf>
    <xf numFmtId="0" fontId="0" fillId="0" borderId="0" xfId="0" applyAlignment="1">
      <alignment vertical="center" wrapText="1"/>
    </xf>
    <xf numFmtId="0" fontId="2" fillId="2" borderId="0" xfId="0" applyFont="1" applyFill="1" applyAlignment="1">
      <alignment wrapText="1"/>
    </xf>
    <xf numFmtId="0" fontId="4" fillId="0" borderId="0" xfId="0" applyFont="1" applyBorder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16" fontId="0" fillId="0" borderId="0" xfId="0" applyNumberForma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164" fontId="3" fillId="0" borderId="1" xfId="2" applyNumberFormat="1" applyFont="1" applyFill="1" applyBorder="1" applyAlignment="1">
      <alignment horizontal="center" vertical="top" wrapText="1"/>
    </xf>
    <xf numFmtId="16" fontId="0" fillId="0" borderId="1" xfId="0" applyNumberFormat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2" fontId="0" fillId="0" borderId="0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0" fontId="8" fillId="0" borderId="0" xfId="0" applyFont="1" applyAlignment="1">
      <alignment wrapText="1"/>
    </xf>
    <xf numFmtId="0" fontId="15" fillId="0" borderId="0" xfId="0" applyFont="1" applyAlignment="1">
      <alignment horizontal="center" vertical="top"/>
    </xf>
    <xf numFmtId="0" fontId="14" fillId="0" borderId="0" xfId="0" applyFont="1" applyAlignment="1">
      <alignment horizontal="right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3" sqref="F33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view="pageBreakPreview" zoomScale="80" zoomScaleNormal="100" zoomScaleSheetLayoutView="80" workbookViewId="0">
      <selection activeCell="G7" sqref="G7"/>
    </sheetView>
  </sheetViews>
  <sheetFormatPr defaultRowHeight="15" x14ac:dyDescent="0.25"/>
  <cols>
    <col min="1" max="1" width="24" customWidth="1"/>
    <col min="2" max="2" width="11" bestFit="1" customWidth="1"/>
    <col min="3" max="3" width="3.42578125" bestFit="1" customWidth="1"/>
    <col min="4" max="4" width="57.85546875" customWidth="1"/>
    <col min="5" max="5" width="46.85546875" customWidth="1"/>
    <col min="6" max="6" width="47.7109375" customWidth="1"/>
    <col min="7" max="7" width="42" customWidth="1"/>
    <col min="8" max="8" width="22.42578125" customWidth="1"/>
    <col min="9" max="9" width="7.42578125" style="16" customWidth="1"/>
    <col min="10" max="10" width="7.28515625" style="16" customWidth="1"/>
    <col min="11" max="11" width="6.5703125" style="16" customWidth="1"/>
    <col min="12" max="12" width="16" style="16" bestFit="1" customWidth="1"/>
    <col min="13" max="13" width="13.7109375" style="16" customWidth="1"/>
    <col min="15" max="15" width="9.140625" customWidth="1"/>
  </cols>
  <sheetData>
    <row r="1" spans="1:15" ht="45.75" customHeight="1" x14ac:dyDescent="0.25">
      <c r="L1" s="47" t="s">
        <v>1147</v>
      </c>
      <c r="M1" s="47"/>
      <c r="N1" s="47"/>
      <c r="O1" s="47"/>
    </row>
    <row r="2" spans="1:15" ht="29.25" customHeight="1" x14ac:dyDescent="0.25">
      <c r="A2" s="46" t="s">
        <v>1148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x14ac:dyDescent="0.25">
      <c r="A3" t="s">
        <v>1132</v>
      </c>
      <c r="B3" t="s">
        <v>1133</v>
      </c>
      <c r="C3" t="s">
        <v>1134</v>
      </c>
      <c r="D3" t="s">
        <v>1135</v>
      </c>
      <c r="E3" t="s">
        <v>1136</v>
      </c>
      <c r="F3" t="s">
        <v>1137</v>
      </c>
      <c r="G3" t="s">
        <v>1138</v>
      </c>
      <c r="H3" s="2" t="s">
        <v>1139</v>
      </c>
      <c r="I3" s="16" t="s">
        <v>1140</v>
      </c>
      <c r="J3" s="16" t="s">
        <v>1141</v>
      </c>
      <c r="K3" s="16" t="s">
        <v>1142</v>
      </c>
      <c r="L3" s="16" t="s">
        <v>1143</v>
      </c>
      <c r="M3" s="16" t="s">
        <v>1144</v>
      </c>
      <c r="N3" t="s">
        <v>1145</v>
      </c>
      <c r="O3" t="s">
        <v>1131</v>
      </c>
    </row>
    <row r="4" spans="1:15" s="4" customFormat="1" ht="21" x14ac:dyDescent="0.35">
      <c r="A4" s="3" t="s">
        <v>125</v>
      </c>
      <c r="I4" s="17"/>
      <c r="J4" s="17"/>
      <c r="K4" s="17"/>
      <c r="L4" s="17"/>
      <c r="M4" s="17"/>
    </row>
    <row r="5" spans="1:15" s="6" customFormat="1" ht="15.75" x14ac:dyDescent="0.25">
      <c r="A5" s="5" t="s">
        <v>126</v>
      </c>
      <c r="I5" s="18"/>
      <c r="J5" s="18"/>
      <c r="K5" s="18"/>
      <c r="L5" s="18"/>
      <c r="M5" s="18"/>
    </row>
    <row r="6" spans="1:15" x14ac:dyDescent="0.25">
      <c r="A6" s="8" t="s">
        <v>127</v>
      </c>
      <c r="L6" s="19"/>
    </row>
    <row r="7" spans="1:15" s="33" customFormat="1" ht="30" x14ac:dyDescent="0.25">
      <c r="A7" s="29" t="s">
        <v>21</v>
      </c>
      <c r="B7" s="30" t="s">
        <v>12</v>
      </c>
      <c r="C7" s="30"/>
      <c r="D7" s="30" t="s">
        <v>133</v>
      </c>
      <c r="E7" s="30" t="s">
        <v>134</v>
      </c>
      <c r="F7" s="30" t="s">
        <v>135</v>
      </c>
      <c r="G7" s="30" t="s">
        <v>136</v>
      </c>
      <c r="H7" s="30" t="s">
        <v>137</v>
      </c>
      <c r="I7" s="31">
        <v>8</v>
      </c>
      <c r="J7" s="31">
        <v>2</v>
      </c>
      <c r="K7" s="31">
        <v>4</v>
      </c>
      <c r="L7" s="21" t="s">
        <v>138</v>
      </c>
      <c r="M7" s="32" t="s">
        <v>27</v>
      </c>
      <c r="N7" s="30" t="s">
        <v>132</v>
      </c>
      <c r="O7" s="30"/>
    </row>
    <row r="8" spans="1:15" s="33" customFormat="1" ht="30" x14ac:dyDescent="0.25">
      <c r="A8" s="29" t="s">
        <v>21</v>
      </c>
      <c r="B8" s="30" t="s">
        <v>12</v>
      </c>
      <c r="C8" s="30"/>
      <c r="D8" s="30" t="s">
        <v>128</v>
      </c>
      <c r="E8" s="30" t="s">
        <v>129</v>
      </c>
      <c r="F8" s="30" t="s">
        <v>130</v>
      </c>
      <c r="G8" s="30" t="s">
        <v>131</v>
      </c>
      <c r="H8" s="30" t="s">
        <v>49</v>
      </c>
      <c r="I8" s="31">
        <v>1.5</v>
      </c>
      <c r="J8" s="31">
        <v>2</v>
      </c>
      <c r="K8" s="31">
        <v>4</v>
      </c>
      <c r="L8" s="21" t="s">
        <v>139</v>
      </c>
      <c r="M8" s="32" t="s">
        <v>140</v>
      </c>
      <c r="N8" s="30" t="s">
        <v>132</v>
      </c>
      <c r="O8" s="30"/>
    </row>
    <row r="9" spans="1:15" s="33" customFormat="1" x14ac:dyDescent="0.25">
      <c r="A9" s="34" t="s">
        <v>156</v>
      </c>
      <c r="B9" s="30"/>
      <c r="C9" s="30"/>
      <c r="D9" s="30"/>
      <c r="E9" s="30"/>
      <c r="F9" s="30"/>
      <c r="G9" s="30"/>
      <c r="H9" s="30"/>
      <c r="I9" s="31"/>
      <c r="J9" s="31"/>
      <c r="K9" s="31"/>
      <c r="L9" s="21"/>
      <c r="M9" s="32"/>
      <c r="N9" s="30"/>
      <c r="O9" s="30"/>
    </row>
    <row r="10" spans="1:15" s="33" customFormat="1" ht="30" x14ac:dyDescent="0.25">
      <c r="A10" s="33" t="s">
        <v>141</v>
      </c>
      <c r="B10" s="30" t="s">
        <v>12</v>
      </c>
      <c r="C10" s="30"/>
      <c r="D10" s="30" t="s">
        <v>142</v>
      </c>
      <c r="E10" s="30" t="s">
        <v>143</v>
      </c>
      <c r="F10" s="30" t="s">
        <v>144</v>
      </c>
      <c r="G10" s="30" t="s">
        <v>145</v>
      </c>
      <c r="H10" s="30" t="s">
        <v>146</v>
      </c>
      <c r="I10" s="31">
        <v>4</v>
      </c>
      <c r="J10" s="31" t="s">
        <v>147</v>
      </c>
      <c r="K10" s="24">
        <v>4</v>
      </c>
      <c r="L10" s="31" t="s">
        <v>148</v>
      </c>
      <c r="M10" s="31" t="s">
        <v>149</v>
      </c>
      <c r="N10" s="30" t="s">
        <v>150</v>
      </c>
      <c r="O10" s="30"/>
    </row>
    <row r="11" spans="1:15" s="33" customFormat="1" x14ac:dyDescent="0.25">
      <c r="A11" s="33" t="s">
        <v>151</v>
      </c>
      <c r="B11" s="30" t="s">
        <v>12</v>
      </c>
      <c r="C11" s="30"/>
      <c r="D11" s="30" t="s">
        <v>152</v>
      </c>
      <c r="E11" s="30" t="s">
        <v>130</v>
      </c>
      <c r="F11" s="30" t="s">
        <v>158</v>
      </c>
      <c r="G11" s="30"/>
      <c r="H11" s="30" t="s">
        <v>16</v>
      </c>
      <c r="I11" s="31"/>
      <c r="J11" s="31"/>
      <c r="K11" s="31"/>
      <c r="L11" s="21" t="s">
        <v>153</v>
      </c>
      <c r="M11" s="31" t="s">
        <v>154</v>
      </c>
      <c r="N11" s="30" t="s">
        <v>155</v>
      </c>
      <c r="O11" s="30"/>
    </row>
    <row r="12" spans="1:15" s="33" customFormat="1" ht="30" x14ac:dyDescent="0.25">
      <c r="A12" s="33" t="s">
        <v>151</v>
      </c>
      <c r="B12" s="30" t="s">
        <v>12</v>
      </c>
      <c r="C12" s="30"/>
      <c r="D12" s="30" t="s">
        <v>157</v>
      </c>
      <c r="E12" s="30" t="s">
        <v>157</v>
      </c>
      <c r="F12" s="30" t="s">
        <v>159</v>
      </c>
      <c r="G12" s="30" t="s">
        <v>160</v>
      </c>
      <c r="H12" s="30" t="s">
        <v>161</v>
      </c>
      <c r="I12" s="31">
        <v>0.9</v>
      </c>
      <c r="J12" s="31">
        <v>2</v>
      </c>
      <c r="K12" s="31">
        <v>4</v>
      </c>
      <c r="L12" s="21" t="s">
        <v>162</v>
      </c>
      <c r="M12" s="32" t="s">
        <v>149</v>
      </c>
      <c r="N12" s="30" t="s">
        <v>155</v>
      </c>
      <c r="O12" s="30"/>
    </row>
    <row r="13" spans="1:15" s="35" customFormat="1" x14ac:dyDescent="0.25">
      <c r="A13" s="35" t="s">
        <v>151</v>
      </c>
      <c r="B13" s="36" t="s">
        <v>12</v>
      </c>
      <c r="C13" s="36"/>
      <c r="D13" s="36" t="s">
        <v>163</v>
      </c>
      <c r="E13" s="36" t="s">
        <v>163</v>
      </c>
      <c r="F13" s="36" t="s">
        <v>164</v>
      </c>
      <c r="G13" s="36" t="s">
        <v>165</v>
      </c>
      <c r="H13" s="36" t="s">
        <v>16</v>
      </c>
      <c r="I13" s="37">
        <v>0.6</v>
      </c>
      <c r="J13" s="37">
        <v>0</v>
      </c>
      <c r="K13" s="37">
        <v>2</v>
      </c>
      <c r="L13" s="38" t="s">
        <v>166</v>
      </c>
      <c r="M13" s="39" t="s">
        <v>154</v>
      </c>
      <c r="N13" s="36" t="s">
        <v>155</v>
      </c>
      <c r="O13" s="36"/>
    </row>
    <row r="14" spans="1:15" s="6" customFormat="1" ht="15.75" x14ac:dyDescent="0.25">
      <c r="A14" s="5" t="s">
        <v>18</v>
      </c>
      <c r="B14" s="15"/>
      <c r="C14" s="15"/>
      <c r="D14" s="15"/>
      <c r="E14" s="15"/>
      <c r="F14" s="15"/>
      <c r="G14" s="15"/>
      <c r="H14" s="15"/>
      <c r="I14" s="22"/>
      <c r="J14" s="22"/>
      <c r="K14" s="22"/>
      <c r="L14" s="22"/>
      <c r="M14" s="22"/>
      <c r="N14" s="15"/>
      <c r="O14" s="15"/>
    </row>
    <row r="15" spans="1:15" x14ac:dyDescent="0.25">
      <c r="A15" s="7" t="s">
        <v>4</v>
      </c>
      <c r="B15" s="14"/>
      <c r="C15" s="14"/>
      <c r="D15" s="14"/>
      <c r="E15" s="14"/>
      <c r="F15" s="14"/>
      <c r="G15" s="14"/>
      <c r="H15" s="14"/>
      <c r="I15" s="20"/>
      <c r="J15" s="20"/>
      <c r="K15" s="20"/>
      <c r="L15" s="20"/>
      <c r="M15" s="20"/>
      <c r="N15" s="14"/>
      <c r="O15" s="14"/>
    </row>
    <row r="16" spans="1:15" s="33" customFormat="1" ht="45" x14ac:dyDescent="0.25">
      <c r="A16" s="33" t="s">
        <v>3</v>
      </c>
      <c r="B16" s="30" t="s">
        <v>5</v>
      </c>
      <c r="C16" s="30"/>
      <c r="D16" s="30" t="s">
        <v>6</v>
      </c>
      <c r="E16" s="30" t="s">
        <v>6</v>
      </c>
      <c r="F16" s="30" t="s">
        <v>7</v>
      </c>
      <c r="G16" s="30"/>
      <c r="H16" s="30" t="s">
        <v>8</v>
      </c>
      <c r="I16" s="31"/>
      <c r="J16" s="31"/>
      <c r="K16" s="31"/>
      <c r="L16" s="31" t="s">
        <v>9</v>
      </c>
      <c r="M16" s="31" t="s">
        <v>10</v>
      </c>
      <c r="N16" s="30"/>
      <c r="O16" s="30"/>
    </row>
    <row r="17" spans="1:15" s="33" customFormat="1" ht="30" x14ac:dyDescent="0.25">
      <c r="A17" s="33" t="s">
        <v>11</v>
      </c>
      <c r="B17" s="30" t="s">
        <v>12</v>
      </c>
      <c r="C17" s="30"/>
      <c r="D17" s="30" t="s">
        <v>13</v>
      </c>
      <c r="E17" s="30" t="s">
        <v>13</v>
      </c>
      <c r="F17" s="30" t="s">
        <v>14</v>
      </c>
      <c r="G17" s="30" t="s">
        <v>15</v>
      </c>
      <c r="H17" s="30" t="s">
        <v>16</v>
      </c>
      <c r="I17" s="31"/>
      <c r="J17" s="31"/>
      <c r="K17" s="31"/>
      <c r="L17" s="31">
        <v>25</v>
      </c>
      <c r="M17" s="31" t="s">
        <v>10</v>
      </c>
      <c r="N17" s="30"/>
      <c r="O17" s="30"/>
    </row>
    <row r="18" spans="1:15" s="33" customFormat="1" ht="90" x14ac:dyDescent="0.25">
      <c r="A18" s="33" t="s">
        <v>3</v>
      </c>
      <c r="B18" s="30" t="s">
        <v>5</v>
      </c>
      <c r="C18" s="30"/>
      <c r="D18" s="30" t="s">
        <v>17</v>
      </c>
      <c r="E18" s="30" t="s">
        <v>17</v>
      </c>
      <c r="F18" s="30" t="s">
        <v>18</v>
      </c>
      <c r="G18" s="30"/>
      <c r="H18" s="30" t="s">
        <v>8</v>
      </c>
      <c r="I18" s="31"/>
      <c r="J18" s="31"/>
      <c r="K18" s="31"/>
      <c r="L18" s="21">
        <f>124985750/1000000</f>
        <v>124.98575</v>
      </c>
      <c r="M18" s="31" t="s">
        <v>10</v>
      </c>
      <c r="N18" s="30"/>
      <c r="O18" s="30"/>
    </row>
    <row r="19" spans="1:15" s="33" customFormat="1" ht="30" x14ac:dyDescent="0.25">
      <c r="A19" s="33" t="s">
        <v>3</v>
      </c>
      <c r="B19" s="30" t="s">
        <v>5</v>
      </c>
      <c r="C19" s="30"/>
      <c r="D19" s="30" t="s">
        <v>19</v>
      </c>
      <c r="E19" s="30" t="s">
        <v>19</v>
      </c>
      <c r="F19" s="30" t="s">
        <v>18</v>
      </c>
      <c r="G19" s="30"/>
      <c r="H19" s="30" t="s">
        <v>8</v>
      </c>
      <c r="I19" s="31"/>
      <c r="J19" s="31"/>
      <c r="K19" s="31"/>
      <c r="L19" s="21" t="s">
        <v>20</v>
      </c>
      <c r="M19" s="31" t="s">
        <v>10</v>
      </c>
      <c r="N19" s="30"/>
      <c r="O19" s="30"/>
    </row>
    <row r="20" spans="1:15" s="33" customFormat="1" x14ac:dyDescent="0.25">
      <c r="A20" s="33" t="s">
        <v>21</v>
      </c>
      <c r="B20" s="30" t="s">
        <v>5</v>
      </c>
      <c r="C20" s="30"/>
      <c r="D20" s="30" t="s">
        <v>22</v>
      </c>
      <c r="E20" s="30" t="s">
        <v>22</v>
      </c>
      <c r="F20" s="30" t="s">
        <v>23</v>
      </c>
      <c r="G20" s="30" t="s">
        <v>24</v>
      </c>
      <c r="H20" s="30" t="s">
        <v>25</v>
      </c>
      <c r="I20" s="31"/>
      <c r="J20" s="31"/>
      <c r="K20" s="31"/>
      <c r="L20" s="31" t="s">
        <v>26</v>
      </c>
      <c r="M20" s="23" t="s">
        <v>27</v>
      </c>
      <c r="N20" s="30" t="s">
        <v>28</v>
      </c>
      <c r="O20" s="30" t="s">
        <v>29</v>
      </c>
    </row>
    <row r="21" spans="1:15" s="33" customFormat="1" x14ac:dyDescent="0.25">
      <c r="A21" s="33" t="s">
        <v>21</v>
      </c>
      <c r="B21" s="30" t="s">
        <v>30</v>
      </c>
      <c r="C21" s="30"/>
      <c r="D21" s="30" t="s">
        <v>31</v>
      </c>
      <c r="E21" s="30" t="s">
        <v>31</v>
      </c>
      <c r="F21" s="30" t="s">
        <v>32</v>
      </c>
      <c r="G21" s="30"/>
      <c r="H21" s="30" t="s">
        <v>16</v>
      </c>
      <c r="I21" s="31"/>
      <c r="J21" s="31"/>
      <c r="K21" s="31"/>
      <c r="L21" s="31">
        <v>20</v>
      </c>
      <c r="M21" s="31" t="s">
        <v>10</v>
      </c>
      <c r="N21" s="30"/>
      <c r="O21" s="30"/>
    </row>
    <row r="22" spans="1:15" s="33" customFormat="1" ht="45" x14ac:dyDescent="0.25">
      <c r="A22" s="33" t="s">
        <v>21</v>
      </c>
      <c r="B22" s="30" t="s">
        <v>12</v>
      </c>
      <c r="C22" s="30"/>
      <c r="D22" s="30" t="s">
        <v>33</v>
      </c>
      <c r="E22" s="30" t="s">
        <v>33</v>
      </c>
      <c r="F22" s="30" t="s">
        <v>34</v>
      </c>
      <c r="G22" s="30" t="s">
        <v>35</v>
      </c>
      <c r="H22" s="30" t="s">
        <v>16</v>
      </c>
      <c r="I22" s="31"/>
      <c r="J22" s="31"/>
      <c r="K22" s="31"/>
      <c r="L22" s="31">
        <v>61</v>
      </c>
      <c r="M22" s="23" t="s">
        <v>27</v>
      </c>
      <c r="N22" s="30"/>
      <c r="O22" s="30"/>
    </row>
    <row r="23" spans="1:15" s="33" customFormat="1" x14ac:dyDescent="0.25">
      <c r="A23" s="33" t="s">
        <v>21</v>
      </c>
      <c r="B23" s="30" t="s">
        <v>36</v>
      </c>
      <c r="C23" s="30"/>
      <c r="D23" s="30" t="s">
        <v>37</v>
      </c>
      <c r="E23" s="30" t="s">
        <v>37</v>
      </c>
      <c r="F23" s="30"/>
      <c r="G23" s="30"/>
      <c r="H23" s="30" t="s">
        <v>16</v>
      </c>
      <c r="I23" s="31"/>
      <c r="J23" s="31"/>
      <c r="K23" s="31"/>
      <c r="L23" s="31">
        <v>138</v>
      </c>
      <c r="M23" s="23" t="s">
        <v>27</v>
      </c>
      <c r="N23" s="30"/>
      <c r="O23" s="30"/>
    </row>
    <row r="24" spans="1:15" s="33" customFormat="1" ht="45" x14ac:dyDescent="0.25">
      <c r="A24" s="33" t="s">
        <v>21</v>
      </c>
      <c r="B24" s="30" t="s">
        <v>30</v>
      </c>
      <c r="C24" s="30"/>
      <c r="D24" s="30" t="s">
        <v>39</v>
      </c>
      <c r="E24" s="30" t="s">
        <v>39</v>
      </c>
      <c r="F24" s="30" t="s">
        <v>40</v>
      </c>
      <c r="G24" s="30" t="s">
        <v>41</v>
      </c>
      <c r="H24" s="30" t="s">
        <v>16</v>
      </c>
      <c r="I24" s="31"/>
      <c r="J24" s="31"/>
      <c r="K24" s="31"/>
      <c r="L24" s="31">
        <v>79</v>
      </c>
      <c r="M24" s="23" t="s">
        <v>27</v>
      </c>
      <c r="N24" s="30"/>
      <c r="O24" s="30"/>
    </row>
    <row r="25" spans="1:15" s="33" customFormat="1" x14ac:dyDescent="0.25">
      <c r="A25" s="33" t="s">
        <v>21</v>
      </c>
      <c r="B25" s="30" t="s">
        <v>5</v>
      </c>
      <c r="C25" s="30"/>
      <c r="D25" s="30" t="s">
        <v>42</v>
      </c>
      <c r="E25" s="30" t="s">
        <v>42</v>
      </c>
      <c r="F25" s="30" t="s">
        <v>43</v>
      </c>
      <c r="G25" s="30" t="s">
        <v>44</v>
      </c>
      <c r="H25" s="30" t="s">
        <v>25</v>
      </c>
      <c r="I25" s="31"/>
      <c r="J25" s="31"/>
      <c r="K25" s="31"/>
      <c r="L25" s="31" t="s">
        <v>26</v>
      </c>
      <c r="M25" s="23" t="s">
        <v>27</v>
      </c>
      <c r="N25" s="30" t="s">
        <v>28</v>
      </c>
      <c r="O25" s="30" t="s">
        <v>29</v>
      </c>
    </row>
    <row r="26" spans="1:15" s="33" customFormat="1" x14ac:dyDescent="0.25">
      <c r="A26" s="33" t="s">
        <v>21</v>
      </c>
      <c r="B26" s="30" t="s">
        <v>5</v>
      </c>
      <c r="C26" s="30"/>
      <c r="D26" s="30" t="s">
        <v>45</v>
      </c>
      <c r="E26" s="30" t="s">
        <v>45</v>
      </c>
      <c r="F26" s="30" t="s">
        <v>46</v>
      </c>
      <c r="G26" s="30" t="s">
        <v>47</v>
      </c>
      <c r="H26" s="30" t="s">
        <v>25</v>
      </c>
      <c r="I26" s="31"/>
      <c r="J26" s="31"/>
      <c r="K26" s="31"/>
      <c r="L26" s="31" t="s">
        <v>26</v>
      </c>
      <c r="M26" s="23" t="s">
        <v>27</v>
      </c>
      <c r="N26" s="30" t="s">
        <v>28</v>
      </c>
      <c r="O26" s="30" t="s">
        <v>29</v>
      </c>
    </row>
    <row r="27" spans="1:15" s="33" customFormat="1" ht="30" x14ac:dyDescent="0.25">
      <c r="A27" s="33" t="s">
        <v>21</v>
      </c>
      <c r="B27" s="30" t="s">
        <v>36</v>
      </c>
      <c r="C27" s="30"/>
      <c r="D27" s="30" t="s">
        <v>48</v>
      </c>
      <c r="E27" s="30" t="s">
        <v>48</v>
      </c>
      <c r="F27" s="30" t="s">
        <v>34</v>
      </c>
      <c r="G27" s="30" t="s">
        <v>40</v>
      </c>
      <c r="H27" s="30" t="s">
        <v>49</v>
      </c>
      <c r="I27" s="31"/>
      <c r="J27" s="31"/>
      <c r="K27" s="31"/>
      <c r="L27" s="31">
        <v>40</v>
      </c>
      <c r="M27" s="31" t="s">
        <v>10</v>
      </c>
      <c r="N27" s="30"/>
      <c r="O27" s="30"/>
    </row>
    <row r="28" spans="1:15" s="33" customFormat="1" ht="45" x14ac:dyDescent="0.25">
      <c r="A28" s="33" t="s">
        <v>21</v>
      </c>
      <c r="B28" s="30" t="s">
        <v>36</v>
      </c>
      <c r="C28" s="30"/>
      <c r="D28" s="30" t="s">
        <v>50</v>
      </c>
      <c r="E28" s="30" t="s">
        <v>50</v>
      </c>
      <c r="F28" s="30" t="s">
        <v>51</v>
      </c>
      <c r="G28" s="30" t="s">
        <v>52</v>
      </c>
      <c r="H28" s="30" t="s">
        <v>49</v>
      </c>
      <c r="I28" s="31"/>
      <c r="J28" s="31"/>
      <c r="K28" s="31"/>
      <c r="L28" s="31">
        <v>16</v>
      </c>
      <c r="M28" s="31" t="s">
        <v>10</v>
      </c>
      <c r="N28" s="30"/>
      <c r="O28" s="30"/>
    </row>
    <row r="29" spans="1:15" s="33" customFormat="1" ht="30" x14ac:dyDescent="0.25">
      <c r="A29" s="33" t="s">
        <v>21</v>
      </c>
      <c r="B29" s="30" t="s">
        <v>36</v>
      </c>
      <c r="C29" s="30"/>
      <c r="D29" s="30" t="s">
        <v>53</v>
      </c>
      <c r="E29" s="30" t="s">
        <v>53</v>
      </c>
      <c r="F29" s="30"/>
      <c r="G29" s="30"/>
      <c r="H29" s="30" t="s">
        <v>16</v>
      </c>
      <c r="I29" s="31"/>
      <c r="J29" s="31"/>
      <c r="K29" s="31"/>
      <c r="L29" s="31" t="s">
        <v>54</v>
      </c>
      <c r="M29" s="23" t="s">
        <v>27</v>
      </c>
      <c r="N29" s="30"/>
      <c r="O29" s="30"/>
    </row>
    <row r="30" spans="1:15" s="33" customFormat="1" ht="30" x14ac:dyDescent="0.25">
      <c r="A30" s="33" t="s">
        <v>11</v>
      </c>
      <c r="B30" s="30" t="s">
        <v>12</v>
      </c>
      <c r="C30" s="30"/>
      <c r="D30" s="30" t="s">
        <v>55</v>
      </c>
      <c r="E30" s="30" t="s">
        <v>55</v>
      </c>
      <c r="F30" s="30" t="s">
        <v>56</v>
      </c>
      <c r="G30" s="30" t="s">
        <v>57</v>
      </c>
      <c r="H30" s="30" t="s">
        <v>16</v>
      </c>
      <c r="I30" s="31"/>
      <c r="J30" s="31"/>
      <c r="K30" s="31"/>
      <c r="L30" s="31" t="s">
        <v>54</v>
      </c>
      <c r="M30" s="23" t="s">
        <v>27</v>
      </c>
      <c r="N30" s="30"/>
      <c r="O30" s="30"/>
    </row>
    <row r="31" spans="1:15" s="33" customFormat="1" ht="30" x14ac:dyDescent="0.25">
      <c r="A31" s="33" t="s">
        <v>11</v>
      </c>
      <c r="B31" s="30" t="s">
        <v>12</v>
      </c>
      <c r="C31" s="30"/>
      <c r="D31" s="30" t="s">
        <v>58</v>
      </c>
      <c r="E31" s="30" t="s">
        <v>58</v>
      </c>
      <c r="F31" s="30"/>
      <c r="G31" s="30"/>
      <c r="H31" s="30" t="s">
        <v>16</v>
      </c>
      <c r="I31" s="31"/>
      <c r="J31" s="31"/>
      <c r="K31" s="31"/>
      <c r="L31" s="31" t="s">
        <v>54</v>
      </c>
      <c r="M31" s="23" t="s">
        <v>27</v>
      </c>
      <c r="N31" s="30"/>
      <c r="O31" s="30"/>
    </row>
    <row r="32" spans="1:15" s="33" customFormat="1" x14ac:dyDescent="0.25">
      <c r="A32" s="33" t="s">
        <v>21</v>
      </c>
      <c r="B32" s="30" t="s">
        <v>5</v>
      </c>
      <c r="C32" s="30"/>
      <c r="D32" s="30" t="s">
        <v>59</v>
      </c>
      <c r="E32" s="30" t="s">
        <v>59</v>
      </c>
      <c r="F32" s="30" t="s">
        <v>60</v>
      </c>
      <c r="G32" s="30" t="s">
        <v>61</v>
      </c>
      <c r="H32" s="30" t="s">
        <v>25</v>
      </c>
      <c r="I32" s="31"/>
      <c r="J32" s="31"/>
      <c r="K32" s="31"/>
      <c r="L32" s="31" t="s">
        <v>54</v>
      </c>
      <c r="M32" s="23" t="s">
        <v>27</v>
      </c>
      <c r="N32" s="30"/>
      <c r="O32" s="30"/>
    </row>
    <row r="33" spans="1:15" s="35" customFormat="1" ht="45" x14ac:dyDescent="0.25">
      <c r="A33" s="35" t="s">
        <v>11</v>
      </c>
      <c r="B33" s="36" t="s">
        <v>30</v>
      </c>
      <c r="C33" s="36"/>
      <c r="D33" s="36" t="s">
        <v>62</v>
      </c>
      <c r="E33" s="36" t="s">
        <v>62</v>
      </c>
      <c r="F33" s="36"/>
      <c r="G33" s="36"/>
      <c r="H33" s="36" t="s">
        <v>16</v>
      </c>
      <c r="I33" s="37"/>
      <c r="J33" s="37"/>
      <c r="K33" s="37"/>
      <c r="L33" s="37" t="s">
        <v>54</v>
      </c>
      <c r="M33" s="37" t="s">
        <v>10</v>
      </c>
      <c r="N33" s="36"/>
      <c r="O33" s="36"/>
    </row>
    <row r="34" spans="1:15" x14ac:dyDescent="0.25">
      <c r="A34" s="8" t="s">
        <v>63</v>
      </c>
      <c r="B34" s="14"/>
      <c r="C34" s="14"/>
      <c r="D34" s="14"/>
      <c r="E34" s="14"/>
      <c r="F34" s="14"/>
      <c r="G34" s="14"/>
      <c r="H34" s="14"/>
      <c r="I34" s="20"/>
      <c r="J34" s="20"/>
      <c r="K34" s="20"/>
      <c r="L34" s="20"/>
      <c r="M34" s="20"/>
      <c r="N34" s="14"/>
      <c r="O34" s="14"/>
    </row>
    <row r="35" spans="1:15" s="35" customFormat="1" x14ac:dyDescent="0.25">
      <c r="A35" s="35" t="s">
        <v>21</v>
      </c>
      <c r="B35" s="36" t="s">
        <v>30</v>
      </c>
      <c r="C35" s="36"/>
      <c r="D35" s="36" t="s">
        <v>64</v>
      </c>
      <c r="E35" s="36" t="s">
        <v>64</v>
      </c>
      <c r="F35" s="36" t="s">
        <v>65</v>
      </c>
      <c r="G35" s="36" t="s">
        <v>66</v>
      </c>
      <c r="H35" s="36" t="s">
        <v>16</v>
      </c>
      <c r="I35" s="37"/>
      <c r="J35" s="37"/>
      <c r="K35" s="37"/>
      <c r="L35" s="37">
        <v>20</v>
      </c>
      <c r="M35" s="37" t="s">
        <v>10</v>
      </c>
      <c r="N35" s="36"/>
      <c r="O35" s="36"/>
    </row>
    <row r="36" spans="1:15" x14ac:dyDescent="0.25">
      <c r="A36" s="8" t="s">
        <v>67</v>
      </c>
      <c r="B36" s="14"/>
      <c r="C36" s="14"/>
      <c r="D36" s="14"/>
      <c r="E36" s="14"/>
      <c r="F36" s="14"/>
      <c r="G36" s="14"/>
      <c r="H36" s="14"/>
      <c r="I36" s="20"/>
      <c r="J36" s="20"/>
      <c r="K36" s="20"/>
      <c r="L36" s="20"/>
      <c r="M36" s="20"/>
      <c r="N36" s="14"/>
      <c r="O36" s="14"/>
    </row>
    <row r="37" spans="1:15" s="33" customFormat="1" ht="30" x14ac:dyDescent="0.25">
      <c r="A37" s="33" t="s">
        <v>21</v>
      </c>
      <c r="B37" s="30" t="s">
        <v>36</v>
      </c>
      <c r="C37" s="30"/>
      <c r="D37" s="30" t="s">
        <v>68</v>
      </c>
      <c r="E37" s="30" t="s">
        <v>68</v>
      </c>
      <c r="F37" s="30" t="s">
        <v>69</v>
      </c>
      <c r="G37" s="30" t="s">
        <v>66</v>
      </c>
      <c r="H37" s="30" t="s">
        <v>16</v>
      </c>
      <c r="I37" s="31"/>
      <c r="J37" s="31"/>
      <c r="K37" s="31"/>
      <c r="L37" s="31"/>
      <c r="M37" s="23" t="s">
        <v>27</v>
      </c>
      <c r="N37" s="30" t="s">
        <v>28</v>
      </c>
      <c r="O37" s="30" t="s">
        <v>29</v>
      </c>
    </row>
    <row r="38" spans="1:15" s="35" customFormat="1" ht="30" x14ac:dyDescent="0.25">
      <c r="A38" s="35" t="s">
        <v>21</v>
      </c>
      <c r="B38" s="36" t="s">
        <v>36</v>
      </c>
      <c r="C38" s="36"/>
      <c r="D38" s="36" t="s">
        <v>70</v>
      </c>
      <c r="E38" s="36" t="s">
        <v>70</v>
      </c>
      <c r="F38" s="36"/>
      <c r="G38" s="36"/>
      <c r="H38" s="36" t="s">
        <v>25</v>
      </c>
      <c r="I38" s="37"/>
      <c r="J38" s="37"/>
      <c r="K38" s="37"/>
      <c r="L38" s="37"/>
      <c r="M38" s="37" t="s">
        <v>10</v>
      </c>
      <c r="N38" s="36"/>
      <c r="O38" s="36"/>
    </row>
    <row r="39" spans="1:15" x14ac:dyDescent="0.25">
      <c r="A39" s="8" t="s">
        <v>71</v>
      </c>
      <c r="B39" s="14"/>
      <c r="C39" s="14"/>
      <c r="D39" s="14"/>
      <c r="E39" s="14"/>
      <c r="F39" s="14"/>
      <c r="G39" s="14"/>
      <c r="H39" s="14"/>
      <c r="I39" s="20"/>
      <c r="J39" s="20"/>
      <c r="K39" s="20"/>
      <c r="L39" s="20"/>
      <c r="M39" s="20"/>
      <c r="N39" s="14"/>
      <c r="O39" s="14"/>
    </row>
    <row r="40" spans="1:15" s="33" customFormat="1" x14ac:dyDescent="0.25">
      <c r="A40" s="33" t="s">
        <v>21</v>
      </c>
      <c r="B40" s="30" t="s">
        <v>36</v>
      </c>
      <c r="C40" s="30"/>
      <c r="D40" s="30" t="s">
        <v>72</v>
      </c>
      <c r="E40" s="30" t="s">
        <v>72</v>
      </c>
      <c r="F40" s="30"/>
      <c r="G40" s="30"/>
      <c r="H40" s="30" t="s">
        <v>16</v>
      </c>
      <c r="I40" s="31"/>
      <c r="J40" s="31"/>
      <c r="K40" s="31"/>
      <c r="L40" s="31"/>
      <c r="M40" s="23" t="s">
        <v>27</v>
      </c>
      <c r="N40" s="30" t="s">
        <v>28</v>
      </c>
      <c r="O40" s="30" t="s">
        <v>29</v>
      </c>
    </row>
    <row r="41" spans="1:15" s="33" customFormat="1" x14ac:dyDescent="0.25">
      <c r="A41" s="33" t="s">
        <v>21</v>
      </c>
      <c r="B41" s="30" t="s">
        <v>36</v>
      </c>
      <c r="C41" s="30"/>
      <c r="D41" s="30" t="s">
        <v>73</v>
      </c>
      <c r="E41" s="30" t="s">
        <v>73</v>
      </c>
      <c r="F41" s="30"/>
      <c r="G41" s="30"/>
      <c r="H41" s="30" t="s">
        <v>16</v>
      </c>
      <c r="I41" s="31"/>
      <c r="J41" s="31"/>
      <c r="K41" s="31"/>
      <c r="L41" s="31"/>
      <c r="M41" s="23" t="s">
        <v>27</v>
      </c>
      <c r="N41" s="30" t="s">
        <v>28</v>
      </c>
      <c r="O41" s="30" t="s">
        <v>29</v>
      </c>
    </row>
    <row r="42" spans="1:15" s="33" customFormat="1" x14ac:dyDescent="0.25">
      <c r="A42" s="33" t="s">
        <v>21</v>
      </c>
      <c r="B42" s="30" t="s">
        <v>36</v>
      </c>
      <c r="C42" s="30"/>
      <c r="D42" s="30" t="s">
        <v>74</v>
      </c>
      <c r="E42" s="30" t="s">
        <v>74</v>
      </c>
      <c r="F42" s="30"/>
      <c r="G42" s="30"/>
      <c r="H42" s="30" t="s">
        <v>16</v>
      </c>
      <c r="I42" s="31"/>
      <c r="J42" s="31"/>
      <c r="K42" s="31"/>
      <c r="L42" s="31"/>
      <c r="M42" s="23" t="s">
        <v>27</v>
      </c>
      <c r="N42" s="30" t="s">
        <v>28</v>
      </c>
      <c r="O42" s="30" t="s">
        <v>29</v>
      </c>
    </row>
    <row r="43" spans="1:15" s="35" customFormat="1" x14ac:dyDescent="0.25">
      <c r="A43" s="35" t="s">
        <v>75</v>
      </c>
      <c r="B43" s="36" t="s">
        <v>5</v>
      </c>
      <c r="C43" s="36"/>
      <c r="D43" s="36" t="s">
        <v>76</v>
      </c>
      <c r="E43" s="36" t="s">
        <v>76</v>
      </c>
      <c r="F43" s="36"/>
      <c r="G43" s="36"/>
      <c r="H43" s="36" t="s">
        <v>25</v>
      </c>
      <c r="I43" s="37"/>
      <c r="J43" s="37"/>
      <c r="K43" s="37"/>
      <c r="L43" s="37"/>
      <c r="M43" s="37" t="s">
        <v>10</v>
      </c>
      <c r="N43" s="36"/>
      <c r="O43" s="36"/>
    </row>
    <row r="44" spans="1:15" x14ac:dyDescent="0.25">
      <c r="A44" s="8" t="s">
        <v>77</v>
      </c>
      <c r="B44" s="14"/>
      <c r="C44" s="14"/>
      <c r="D44" s="14"/>
      <c r="E44" s="14"/>
      <c r="F44" s="14"/>
      <c r="G44" s="14"/>
      <c r="H44" s="14"/>
      <c r="I44" s="20"/>
      <c r="J44" s="20"/>
      <c r="K44" s="20"/>
      <c r="L44" s="20"/>
      <c r="M44" s="20"/>
      <c r="N44" s="14"/>
      <c r="O44" s="14"/>
    </row>
    <row r="45" spans="1:15" s="35" customFormat="1" x14ac:dyDescent="0.25">
      <c r="A45" s="35" t="s">
        <v>75</v>
      </c>
      <c r="B45" s="36" t="s">
        <v>30</v>
      </c>
      <c r="C45" s="36"/>
      <c r="D45" s="36" t="s">
        <v>78</v>
      </c>
      <c r="E45" s="36" t="s">
        <v>78</v>
      </c>
      <c r="F45" s="36"/>
      <c r="G45" s="36"/>
      <c r="H45" s="36" t="s">
        <v>16</v>
      </c>
      <c r="I45" s="37"/>
      <c r="J45" s="37"/>
      <c r="K45" s="37"/>
      <c r="L45" s="37"/>
      <c r="M45" s="37" t="s">
        <v>10</v>
      </c>
      <c r="N45" s="36"/>
      <c r="O45" s="36"/>
    </row>
    <row r="46" spans="1:15" x14ac:dyDescent="0.25">
      <c r="A46" s="8" t="s">
        <v>79</v>
      </c>
      <c r="B46" s="14"/>
      <c r="C46" s="14"/>
      <c r="D46" s="14"/>
      <c r="E46" s="14"/>
      <c r="F46" s="14"/>
      <c r="G46" s="14"/>
      <c r="H46" s="14"/>
      <c r="I46" s="20"/>
      <c r="J46" s="20"/>
      <c r="K46" s="20"/>
      <c r="L46" s="20"/>
      <c r="M46" s="20"/>
      <c r="N46" s="14"/>
      <c r="O46" s="14"/>
    </row>
    <row r="47" spans="1:15" s="33" customFormat="1" ht="30" x14ac:dyDescent="0.25">
      <c r="A47" s="33" t="s">
        <v>75</v>
      </c>
      <c r="B47" s="30" t="s">
        <v>30</v>
      </c>
      <c r="C47" s="30"/>
      <c r="D47" s="30" t="s">
        <v>80</v>
      </c>
      <c r="E47" s="30" t="s">
        <v>81</v>
      </c>
      <c r="F47" s="30"/>
      <c r="G47" s="30"/>
      <c r="H47" s="30" t="s">
        <v>16</v>
      </c>
      <c r="I47" s="31"/>
      <c r="J47" s="31"/>
      <c r="K47" s="31"/>
      <c r="L47" s="31"/>
      <c r="M47" s="31" t="s">
        <v>10</v>
      </c>
      <c r="N47" s="30"/>
      <c r="O47" s="30"/>
    </row>
    <row r="48" spans="1:15" s="35" customFormat="1" x14ac:dyDescent="0.25">
      <c r="A48" s="35" t="s">
        <v>75</v>
      </c>
      <c r="B48" s="36" t="s">
        <v>12</v>
      </c>
      <c r="C48" s="36"/>
      <c r="D48" s="36" t="s">
        <v>82</v>
      </c>
      <c r="E48" s="36" t="s">
        <v>82</v>
      </c>
      <c r="F48" s="36" t="s">
        <v>83</v>
      </c>
      <c r="G48" s="36" t="s">
        <v>84</v>
      </c>
      <c r="H48" s="36" t="s">
        <v>16</v>
      </c>
      <c r="I48" s="37"/>
      <c r="J48" s="37"/>
      <c r="K48" s="37"/>
      <c r="L48" s="37"/>
      <c r="M48" s="37" t="s">
        <v>10</v>
      </c>
      <c r="N48" s="36"/>
      <c r="O48" s="36"/>
    </row>
    <row r="49" spans="1:15" x14ac:dyDescent="0.25">
      <c r="A49" s="8" t="s">
        <v>85</v>
      </c>
      <c r="B49" s="14"/>
      <c r="C49" s="14"/>
      <c r="D49" s="14"/>
      <c r="E49" s="14"/>
      <c r="F49" s="14"/>
      <c r="G49" s="14"/>
      <c r="H49" s="14"/>
      <c r="I49" s="20"/>
      <c r="J49" s="20"/>
      <c r="K49" s="20"/>
      <c r="L49" s="20"/>
      <c r="M49" s="20"/>
      <c r="N49" s="14"/>
      <c r="O49" s="14"/>
    </row>
    <row r="50" spans="1:15" s="33" customFormat="1" x14ac:dyDescent="0.25">
      <c r="A50" s="33" t="s">
        <v>75</v>
      </c>
      <c r="B50" s="30" t="s">
        <v>12</v>
      </c>
      <c r="C50" s="30"/>
      <c r="D50" s="30" t="s">
        <v>86</v>
      </c>
      <c r="E50" s="30" t="s">
        <v>86</v>
      </c>
      <c r="F50" s="30" t="s">
        <v>87</v>
      </c>
      <c r="G50" s="30" t="s">
        <v>88</v>
      </c>
      <c r="H50" s="30" t="s">
        <v>16</v>
      </c>
      <c r="I50" s="31"/>
      <c r="J50" s="31"/>
      <c r="K50" s="31"/>
      <c r="L50" s="31"/>
      <c r="M50" s="31"/>
      <c r="N50" s="30"/>
      <c r="O50" s="30"/>
    </row>
    <row r="51" spans="1:15" s="33" customFormat="1" x14ac:dyDescent="0.25">
      <c r="A51" s="33" t="s">
        <v>75</v>
      </c>
      <c r="B51" s="30" t="s">
        <v>12</v>
      </c>
      <c r="C51" s="30"/>
      <c r="D51" s="30" t="s">
        <v>89</v>
      </c>
      <c r="E51" s="30" t="s">
        <v>89</v>
      </c>
      <c r="F51" s="30"/>
      <c r="G51" s="30"/>
      <c r="H51" s="30" t="s">
        <v>16</v>
      </c>
      <c r="I51" s="31"/>
      <c r="J51" s="31"/>
      <c r="K51" s="31"/>
      <c r="L51" s="31"/>
      <c r="M51" s="31"/>
      <c r="N51" s="30"/>
      <c r="O51" s="30"/>
    </row>
    <row r="52" spans="1:15" s="33" customFormat="1" x14ac:dyDescent="0.25">
      <c r="A52" s="33" t="s">
        <v>75</v>
      </c>
      <c r="B52" s="30" t="s">
        <v>12</v>
      </c>
      <c r="C52" s="30"/>
      <c r="D52" s="30" t="s">
        <v>90</v>
      </c>
      <c r="E52" s="30" t="s">
        <v>90</v>
      </c>
      <c r="F52" s="30" t="s">
        <v>14</v>
      </c>
      <c r="G52" s="30" t="s">
        <v>91</v>
      </c>
      <c r="H52" s="30" t="s">
        <v>25</v>
      </c>
      <c r="I52" s="31"/>
      <c r="J52" s="31"/>
      <c r="K52" s="31"/>
      <c r="L52" s="31"/>
      <c r="M52" s="31"/>
      <c r="N52" s="30"/>
      <c r="O52" s="30"/>
    </row>
    <row r="53" spans="1:15" s="35" customFormat="1" x14ac:dyDescent="0.25">
      <c r="A53" s="35" t="s">
        <v>75</v>
      </c>
      <c r="B53" s="36" t="s">
        <v>12</v>
      </c>
      <c r="C53" s="36"/>
      <c r="D53" s="36" t="s">
        <v>115</v>
      </c>
      <c r="E53" s="36" t="s">
        <v>115</v>
      </c>
      <c r="F53" s="36" t="s">
        <v>116</v>
      </c>
      <c r="G53" s="36" t="s">
        <v>117</v>
      </c>
      <c r="H53" s="36" t="s">
        <v>16</v>
      </c>
      <c r="I53" s="37"/>
      <c r="J53" s="37"/>
      <c r="K53" s="37"/>
      <c r="L53" s="37"/>
      <c r="M53" s="37"/>
      <c r="N53" s="36"/>
      <c r="O53" s="36"/>
    </row>
    <row r="54" spans="1:15" x14ac:dyDescent="0.25">
      <c r="A54" s="8" t="s">
        <v>92</v>
      </c>
      <c r="B54" s="14"/>
      <c r="C54" s="14"/>
      <c r="D54" s="14"/>
      <c r="E54" s="14"/>
      <c r="F54" s="14"/>
      <c r="G54" s="14"/>
      <c r="H54" s="14"/>
      <c r="I54" s="20"/>
      <c r="J54" s="20"/>
      <c r="K54" s="20"/>
      <c r="L54" s="20"/>
      <c r="M54" s="20"/>
      <c r="N54" s="14"/>
      <c r="O54" s="14"/>
    </row>
    <row r="55" spans="1:15" s="35" customFormat="1" x14ac:dyDescent="0.25">
      <c r="A55" s="35" t="s">
        <v>75</v>
      </c>
      <c r="B55" s="36" t="s">
        <v>12</v>
      </c>
      <c r="C55" s="36"/>
      <c r="D55" s="36" t="s">
        <v>93</v>
      </c>
      <c r="E55" s="36" t="s">
        <v>93</v>
      </c>
      <c r="F55" s="36" t="s">
        <v>94</v>
      </c>
      <c r="G55" s="36" t="s">
        <v>95</v>
      </c>
      <c r="H55" s="36" t="s">
        <v>25</v>
      </c>
      <c r="I55" s="37"/>
      <c r="J55" s="37"/>
      <c r="K55" s="37"/>
      <c r="L55" s="37"/>
      <c r="M55" s="40" t="s">
        <v>27</v>
      </c>
      <c r="N55" s="36"/>
      <c r="O55" s="36"/>
    </row>
    <row r="56" spans="1:15" x14ac:dyDescent="0.25">
      <c r="A56" s="8" t="s">
        <v>96</v>
      </c>
      <c r="B56" s="14"/>
      <c r="C56" s="14"/>
      <c r="D56" s="14"/>
      <c r="E56" s="14"/>
      <c r="F56" s="14"/>
      <c r="G56" s="14"/>
      <c r="H56" s="14"/>
      <c r="I56" s="20"/>
      <c r="J56" s="20"/>
      <c r="K56" s="20"/>
      <c r="L56" s="20"/>
      <c r="M56" s="23"/>
      <c r="N56" s="14"/>
      <c r="O56" s="14"/>
    </row>
    <row r="57" spans="1:15" s="33" customFormat="1" x14ac:dyDescent="0.25">
      <c r="A57" s="33" t="s">
        <v>75</v>
      </c>
      <c r="B57" s="30" t="s">
        <v>12</v>
      </c>
      <c r="C57" s="30"/>
      <c r="D57" s="30" t="s">
        <v>97</v>
      </c>
      <c r="E57" s="30" t="s">
        <v>97</v>
      </c>
      <c r="F57" s="30"/>
      <c r="G57" s="30"/>
      <c r="H57" s="30" t="s">
        <v>16</v>
      </c>
      <c r="I57" s="31"/>
      <c r="J57" s="31"/>
      <c r="K57" s="31"/>
      <c r="L57" s="31"/>
      <c r="M57" s="31"/>
      <c r="N57" s="30"/>
      <c r="O57" s="30"/>
    </row>
    <row r="58" spans="1:15" s="35" customFormat="1" x14ac:dyDescent="0.25">
      <c r="A58" s="35" t="s">
        <v>75</v>
      </c>
      <c r="B58" s="36" t="s">
        <v>12</v>
      </c>
      <c r="C58" s="36"/>
      <c r="D58" s="36" t="s">
        <v>98</v>
      </c>
      <c r="E58" s="36" t="s">
        <v>98</v>
      </c>
      <c r="F58" s="36" t="s">
        <v>57</v>
      </c>
      <c r="G58" s="36" t="s">
        <v>99</v>
      </c>
      <c r="H58" s="36" t="s">
        <v>16</v>
      </c>
      <c r="I58" s="37"/>
      <c r="J58" s="37"/>
      <c r="K58" s="37"/>
      <c r="L58" s="37"/>
      <c r="M58" s="37"/>
      <c r="N58" s="36"/>
      <c r="O58" s="36"/>
    </row>
    <row r="59" spans="1:15" x14ac:dyDescent="0.25">
      <c r="A59" s="8" t="s">
        <v>100</v>
      </c>
      <c r="B59" s="14"/>
      <c r="C59" s="14"/>
      <c r="D59" s="14"/>
      <c r="E59" s="14"/>
      <c r="F59" s="14"/>
      <c r="G59" s="14"/>
      <c r="H59" s="14"/>
      <c r="I59" s="20"/>
      <c r="J59" s="20"/>
      <c r="K59" s="20"/>
      <c r="L59" s="20"/>
      <c r="M59" s="20"/>
      <c r="N59" s="14"/>
      <c r="O59" s="14"/>
    </row>
    <row r="60" spans="1:15" s="35" customFormat="1" x14ac:dyDescent="0.25">
      <c r="A60" s="35" t="s">
        <v>75</v>
      </c>
      <c r="B60" s="36" t="s">
        <v>12</v>
      </c>
      <c r="C60" s="36"/>
      <c r="D60" s="36" t="s">
        <v>101</v>
      </c>
      <c r="E60" s="36" t="s">
        <v>101</v>
      </c>
      <c r="F60" s="36" t="s">
        <v>102</v>
      </c>
      <c r="G60" s="36" t="s">
        <v>103</v>
      </c>
      <c r="H60" s="36" t="s">
        <v>16</v>
      </c>
      <c r="I60" s="37"/>
      <c r="J60" s="37"/>
      <c r="K60" s="37"/>
      <c r="L60" s="37"/>
      <c r="M60" s="37"/>
      <c r="N60" s="36"/>
      <c r="O60" s="36"/>
    </row>
    <row r="61" spans="1:15" x14ac:dyDescent="0.25">
      <c r="A61" s="8" t="s">
        <v>108</v>
      </c>
      <c r="B61" s="14"/>
      <c r="C61" s="14"/>
      <c r="D61" s="14"/>
      <c r="E61" s="14"/>
      <c r="F61" s="14"/>
      <c r="G61" s="14"/>
      <c r="H61" s="14"/>
      <c r="I61" s="20"/>
      <c r="J61" s="20"/>
      <c r="K61" s="20"/>
      <c r="L61" s="20"/>
      <c r="M61" s="20"/>
      <c r="N61" s="14"/>
      <c r="O61" s="14"/>
    </row>
    <row r="62" spans="1:15" s="35" customFormat="1" x14ac:dyDescent="0.25">
      <c r="A62" s="35" t="s">
        <v>75</v>
      </c>
      <c r="B62" s="36" t="s">
        <v>12</v>
      </c>
      <c r="C62" s="36"/>
      <c r="D62" s="36" t="s">
        <v>109</v>
      </c>
      <c r="E62" s="36" t="s">
        <v>109</v>
      </c>
      <c r="F62" s="36" t="s">
        <v>110</v>
      </c>
      <c r="G62" s="36" t="s">
        <v>111</v>
      </c>
      <c r="H62" s="36" t="s">
        <v>16</v>
      </c>
      <c r="I62" s="37"/>
      <c r="J62" s="37"/>
      <c r="K62" s="37"/>
      <c r="L62" s="37"/>
      <c r="M62" s="37"/>
      <c r="N62" s="36"/>
      <c r="O62" s="36"/>
    </row>
    <row r="63" spans="1:15" x14ac:dyDescent="0.25">
      <c r="A63" s="8" t="s">
        <v>104</v>
      </c>
      <c r="B63" s="14"/>
      <c r="C63" s="14"/>
      <c r="D63" s="14"/>
      <c r="E63" s="14"/>
      <c r="F63" s="14"/>
      <c r="G63" s="14"/>
      <c r="H63" s="14"/>
      <c r="I63" s="20"/>
      <c r="J63" s="20"/>
      <c r="K63" s="20"/>
      <c r="L63" s="20"/>
      <c r="M63" s="20"/>
      <c r="N63" s="14"/>
      <c r="O63" s="14"/>
    </row>
    <row r="64" spans="1:15" s="33" customFormat="1" x14ac:dyDescent="0.25">
      <c r="A64" s="33" t="s">
        <v>75</v>
      </c>
      <c r="B64" s="30" t="s">
        <v>12</v>
      </c>
      <c r="C64" s="30"/>
      <c r="D64" s="30" t="s">
        <v>105</v>
      </c>
      <c r="E64" s="30" t="s">
        <v>105</v>
      </c>
      <c r="F64" s="30" t="s">
        <v>106</v>
      </c>
      <c r="G64" s="30" t="s">
        <v>107</v>
      </c>
      <c r="H64" s="30" t="s">
        <v>25</v>
      </c>
      <c r="I64" s="31"/>
      <c r="J64" s="31"/>
      <c r="K64" s="31"/>
      <c r="L64" s="31"/>
      <c r="M64" s="31"/>
      <c r="N64" s="30"/>
      <c r="O64" s="30"/>
    </row>
    <row r="65" spans="1:15" s="33" customFormat="1" x14ac:dyDescent="0.25">
      <c r="A65" s="33" t="s">
        <v>75</v>
      </c>
      <c r="B65" s="30" t="s">
        <v>12</v>
      </c>
      <c r="C65" s="30"/>
      <c r="D65" s="30" t="s">
        <v>112</v>
      </c>
      <c r="E65" s="30" t="s">
        <v>112</v>
      </c>
      <c r="F65" s="30" t="s">
        <v>113</v>
      </c>
      <c r="G65" s="30" t="s">
        <v>114</v>
      </c>
      <c r="H65" s="30" t="s">
        <v>16</v>
      </c>
      <c r="I65" s="31"/>
      <c r="J65" s="31"/>
      <c r="K65" s="31"/>
      <c r="L65" s="31"/>
      <c r="M65" s="31"/>
      <c r="N65" s="30"/>
      <c r="O65" s="30"/>
    </row>
    <row r="66" spans="1:15" s="33" customFormat="1" x14ac:dyDescent="0.25">
      <c r="A66" s="33" t="s">
        <v>75</v>
      </c>
      <c r="B66" s="30" t="s">
        <v>12</v>
      </c>
      <c r="C66" s="30"/>
      <c r="D66" s="30" t="s">
        <v>118</v>
      </c>
      <c r="E66" s="30" t="s">
        <v>118</v>
      </c>
      <c r="F66" s="30"/>
      <c r="G66" s="30"/>
      <c r="H66" s="30" t="s">
        <v>16</v>
      </c>
      <c r="I66" s="31"/>
      <c r="J66" s="31"/>
      <c r="K66" s="31"/>
      <c r="L66" s="31"/>
      <c r="M66" s="31"/>
      <c r="N66" s="30"/>
      <c r="O66" s="30"/>
    </row>
    <row r="67" spans="1:15" s="35" customFormat="1" x14ac:dyDescent="0.25">
      <c r="A67" s="35" t="s">
        <v>119</v>
      </c>
      <c r="B67" s="36" t="s">
        <v>12</v>
      </c>
      <c r="C67" s="36"/>
      <c r="D67" s="36" t="s">
        <v>120</v>
      </c>
      <c r="E67" s="36" t="s">
        <v>120</v>
      </c>
      <c r="F67" s="36"/>
      <c r="G67" s="36"/>
      <c r="H67" s="36" t="s">
        <v>16</v>
      </c>
      <c r="I67" s="37"/>
      <c r="J67" s="37"/>
      <c r="K67" s="37"/>
      <c r="L67" s="37"/>
      <c r="M67" s="37"/>
      <c r="N67" s="36"/>
      <c r="O67" s="36"/>
    </row>
    <row r="68" spans="1:15" x14ac:dyDescent="0.25">
      <c r="A68" s="8" t="s">
        <v>121</v>
      </c>
      <c r="B68" s="14"/>
      <c r="C68" s="14"/>
      <c r="D68" s="14"/>
      <c r="E68" s="14"/>
      <c r="F68" s="14"/>
      <c r="G68" s="14"/>
      <c r="H68" s="14"/>
      <c r="I68" s="20"/>
      <c r="J68" s="20"/>
      <c r="K68" s="20"/>
      <c r="L68" s="20"/>
      <c r="M68" s="20"/>
      <c r="N68" s="14"/>
      <c r="O68" s="14"/>
    </row>
    <row r="69" spans="1:15" s="35" customFormat="1" x14ac:dyDescent="0.25">
      <c r="A69" s="35" t="s">
        <v>75</v>
      </c>
      <c r="B69" s="36" t="s">
        <v>12</v>
      </c>
      <c r="C69" s="36"/>
      <c r="D69" s="36" t="s">
        <v>122</v>
      </c>
      <c r="E69" s="36" t="s">
        <v>122</v>
      </c>
      <c r="F69" s="36" t="s">
        <v>123</v>
      </c>
      <c r="G69" s="36" t="s">
        <v>124</v>
      </c>
      <c r="H69" s="36" t="s">
        <v>25</v>
      </c>
      <c r="I69" s="37"/>
      <c r="J69" s="37"/>
      <c r="K69" s="37"/>
      <c r="L69" s="37"/>
      <c r="M69" s="40" t="s">
        <v>27</v>
      </c>
      <c r="N69" s="36"/>
      <c r="O69" s="36"/>
    </row>
  </sheetData>
  <mergeCells count="2">
    <mergeCell ref="A2:O2"/>
    <mergeCell ref="L1:O1"/>
  </mergeCells>
  <pageMargins left="0.25" right="0.25" top="0.25" bottom="0.25" header="0.3" footer="0.3"/>
  <pageSetup paperSize="5" scale="53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7"/>
  <sheetViews>
    <sheetView view="pageBreakPreview" topLeftCell="A303" zoomScale="60" zoomScaleNormal="100" workbookViewId="0">
      <selection activeCell="D334" sqref="D334"/>
    </sheetView>
  </sheetViews>
  <sheetFormatPr defaultRowHeight="15" x14ac:dyDescent="0.25"/>
  <cols>
    <col min="1" max="1" width="13.5703125" customWidth="1"/>
    <col min="2" max="2" width="11.5703125" customWidth="1"/>
    <col min="3" max="3" width="13.7109375" customWidth="1"/>
    <col min="4" max="4" width="17" bestFit="1" customWidth="1"/>
    <col min="5" max="5" width="24.140625" customWidth="1"/>
    <col min="6" max="6" width="24" customWidth="1"/>
    <col min="7" max="7" width="26.42578125" customWidth="1"/>
    <col min="8" max="8" width="16.140625" customWidth="1"/>
    <col min="9" max="9" width="7.7109375" customWidth="1"/>
    <col min="10" max="10" width="7.42578125" customWidth="1"/>
    <col min="11" max="11" width="7.28515625" customWidth="1"/>
    <col min="12" max="12" width="15.5703125" customWidth="1"/>
    <col min="13" max="13" width="11.5703125" customWidth="1"/>
    <col min="14" max="14" width="9.140625" customWidth="1"/>
  </cols>
  <sheetData>
    <row r="1" spans="1:15" x14ac:dyDescent="0.25">
      <c r="A1" t="s">
        <v>1132</v>
      </c>
      <c r="B1" t="s">
        <v>1133</v>
      </c>
      <c r="C1" t="s">
        <v>1134</v>
      </c>
      <c r="D1" t="s">
        <v>1135</v>
      </c>
      <c r="E1" t="s">
        <v>1136</v>
      </c>
      <c r="F1" t="s">
        <v>1137</v>
      </c>
      <c r="G1" t="s">
        <v>1138</v>
      </c>
      <c r="H1" s="2" t="s">
        <v>1139</v>
      </c>
      <c r="I1" s="16" t="s">
        <v>1140</v>
      </c>
      <c r="J1" s="16" t="s">
        <v>1141</v>
      </c>
      <c r="K1" s="16" t="s">
        <v>1142</v>
      </c>
      <c r="L1" s="16" t="s">
        <v>1143</v>
      </c>
      <c r="M1" s="16" t="s">
        <v>1144</v>
      </c>
      <c r="N1" t="s">
        <v>1145</v>
      </c>
      <c r="O1" t="s">
        <v>1131</v>
      </c>
    </row>
    <row r="2" spans="1:15" s="4" customFormat="1" ht="21" x14ac:dyDescent="0.35">
      <c r="A2" s="3" t="s">
        <v>167</v>
      </c>
    </row>
    <row r="3" spans="1:15" s="6" customFormat="1" ht="15.75" x14ac:dyDescent="0.25">
      <c r="A3" s="5" t="s">
        <v>168</v>
      </c>
    </row>
    <row r="4" spans="1:15" x14ac:dyDescent="0.25">
      <c r="A4" s="8" t="s">
        <v>169</v>
      </c>
    </row>
    <row r="5" spans="1:15" s="33" customFormat="1" ht="45" x14ac:dyDescent="0.25">
      <c r="A5" s="41" t="s">
        <v>170</v>
      </c>
      <c r="B5" s="41" t="s">
        <v>171</v>
      </c>
      <c r="C5" s="41" t="s">
        <v>172</v>
      </c>
      <c r="D5" s="41"/>
      <c r="E5" s="41" t="s">
        <v>173</v>
      </c>
      <c r="F5" s="41" t="s">
        <v>174</v>
      </c>
      <c r="G5" s="41"/>
      <c r="H5" s="41" t="s">
        <v>175</v>
      </c>
      <c r="I5" s="41"/>
      <c r="J5" s="41"/>
      <c r="K5" s="41"/>
      <c r="L5" s="41">
        <v>2500000</v>
      </c>
      <c r="M5" s="41">
        <v>41273</v>
      </c>
      <c r="N5" s="41" t="s">
        <v>132</v>
      </c>
      <c r="O5" s="41"/>
    </row>
    <row r="6" spans="1:15" s="33" customFormat="1" ht="45" x14ac:dyDescent="0.25">
      <c r="A6" s="41" t="s">
        <v>176</v>
      </c>
      <c r="B6" s="41" t="s">
        <v>171</v>
      </c>
      <c r="C6" s="41" t="s">
        <v>172</v>
      </c>
      <c r="D6" s="41"/>
      <c r="E6" s="41" t="s">
        <v>177</v>
      </c>
      <c r="F6" s="41" t="s">
        <v>178</v>
      </c>
      <c r="G6" s="41" t="s">
        <v>179</v>
      </c>
      <c r="H6" s="41" t="s">
        <v>180</v>
      </c>
      <c r="I6" s="41"/>
      <c r="J6" s="41"/>
      <c r="K6" s="41"/>
      <c r="L6" s="41">
        <v>1225029</v>
      </c>
      <c r="M6" s="41" t="s">
        <v>181</v>
      </c>
      <c r="N6" s="41" t="s">
        <v>132</v>
      </c>
      <c r="O6" s="41"/>
    </row>
    <row r="7" spans="1:15" s="33" customFormat="1" ht="45" x14ac:dyDescent="0.25">
      <c r="A7" s="41" t="s">
        <v>176</v>
      </c>
      <c r="B7" s="41" t="s">
        <v>171</v>
      </c>
      <c r="C7" s="41" t="s">
        <v>172</v>
      </c>
      <c r="D7" s="41"/>
      <c r="E7" s="41" t="s">
        <v>182</v>
      </c>
      <c r="F7" s="41" t="s">
        <v>183</v>
      </c>
      <c r="G7" s="41" t="s">
        <v>184</v>
      </c>
      <c r="H7" s="41" t="s">
        <v>185</v>
      </c>
      <c r="I7" s="41"/>
      <c r="J7" s="41"/>
      <c r="K7" s="41"/>
      <c r="L7" s="41">
        <v>83000</v>
      </c>
      <c r="M7" s="41" t="s">
        <v>181</v>
      </c>
      <c r="N7" s="41" t="s">
        <v>132</v>
      </c>
      <c r="O7" s="41"/>
    </row>
    <row r="8" spans="1:15" s="33" customFormat="1" ht="75" x14ac:dyDescent="0.25">
      <c r="A8" s="41" t="s">
        <v>176</v>
      </c>
      <c r="B8" s="41" t="s">
        <v>171</v>
      </c>
      <c r="C8" s="41" t="s">
        <v>172</v>
      </c>
      <c r="D8" s="41"/>
      <c r="E8" s="41" t="s">
        <v>186</v>
      </c>
      <c r="F8" s="41" t="s">
        <v>187</v>
      </c>
      <c r="G8" s="41" t="s">
        <v>188</v>
      </c>
      <c r="H8" s="41" t="s">
        <v>189</v>
      </c>
      <c r="I8" s="41"/>
      <c r="J8" s="41"/>
      <c r="K8" s="41"/>
      <c r="L8" s="41">
        <v>61250</v>
      </c>
      <c r="M8" s="41" t="s">
        <v>181</v>
      </c>
      <c r="N8" s="41" t="s">
        <v>132</v>
      </c>
      <c r="O8" s="41"/>
    </row>
    <row r="9" spans="1:15" s="33" customFormat="1" ht="45" x14ac:dyDescent="0.25">
      <c r="A9" s="41" t="s">
        <v>176</v>
      </c>
      <c r="B9" s="41" t="s">
        <v>171</v>
      </c>
      <c r="C9" s="41" t="s">
        <v>172</v>
      </c>
      <c r="D9" s="41"/>
      <c r="E9" s="41" t="s">
        <v>190</v>
      </c>
      <c r="F9" s="41" t="s">
        <v>191</v>
      </c>
      <c r="G9" s="41" t="s">
        <v>192</v>
      </c>
      <c r="H9" s="41" t="s">
        <v>193</v>
      </c>
      <c r="I9" s="41"/>
      <c r="J9" s="41"/>
      <c r="K9" s="41"/>
      <c r="L9" s="41">
        <v>36680</v>
      </c>
      <c r="M9" s="41" t="s">
        <v>181</v>
      </c>
      <c r="N9" s="41" t="s">
        <v>132</v>
      </c>
      <c r="O9" s="41"/>
    </row>
    <row r="10" spans="1:15" s="33" customFormat="1" ht="45" x14ac:dyDescent="0.25">
      <c r="A10" s="41" t="s">
        <v>176</v>
      </c>
      <c r="B10" s="41" t="s">
        <v>171</v>
      </c>
      <c r="C10" s="41" t="s">
        <v>172</v>
      </c>
      <c r="D10" s="41"/>
      <c r="E10" s="41" t="s">
        <v>182</v>
      </c>
      <c r="F10" s="41" t="s">
        <v>194</v>
      </c>
      <c r="G10" s="41" t="s">
        <v>195</v>
      </c>
      <c r="H10" s="41" t="s">
        <v>180</v>
      </c>
      <c r="I10" s="41"/>
      <c r="J10" s="41"/>
      <c r="K10" s="41"/>
      <c r="L10" s="41">
        <v>157428</v>
      </c>
      <c r="M10" s="41" t="s">
        <v>181</v>
      </c>
      <c r="N10" s="41" t="s">
        <v>132</v>
      </c>
      <c r="O10" s="41"/>
    </row>
    <row r="11" spans="1:15" s="33" customFormat="1" ht="45" x14ac:dyDescent="0.25">
      <c r="A11" s="41" t="s">
        <v>176</v>
      </c>
      <c r="B11" s="41" t="s">
        <v>5</v>
      </c>
      <c r="C11" s="41" t="s">
        <v>172</v>
      </c>
      <c r="D11" s="41"/>
      <c r="E11" s="41" t="s">
        <v>196</v>
      </c>
      <c r="F11" s="41" t="s">
        <v>178</v>
      </c>
      <c r="G11" s="41" t="s">
        <v>179</v>
      </c>
      <c r="H11" s="41" t="s">
        <v>197</v>
      </c>
      <c r="I11" s="41"/>
      <c r="J11" s="41"/>
      <c r="K11" s="41"/>
      <c r="L11" s="41">
        <v>500000</v>
      </c>
      <c r="M11" s="41" t="s">
        <v>198</v>
      </c>
      <c r="N11" s="41" t="s">
        <v>132</v>
      </c>
      <c r="O11" s="41"/>
    </row>
    <row r="12" spans="1:15" s="33" customFormat="1" ht="105" x14ac:dyDescent="0.25">
      <c r="A12" s="41" t="s">
        <v>199</v>
      </c>
      <c r="B12" s="41" t="s">
        <v>200</v>
      </c>
      <c r="C12" s="41" t="s">
        <v>172</v>
      </c>
      <c r="D12" s="41"/>
      <c r="E12" s="41" t="s">
        <v>606</v>
      </c>
      <c r="F12" s="41" t="s">
        <v>201</v>
      </c>
      <c r="G12" s="41" t="s">
        <v>202</v>
      </c>
      <c r="H12" s="41" t="s">
        <v>193</v>
      </c>
      <c r="I12" s="41"/>
      <c r="J12" s="41"/>
      <c r="K12" s="41"/>
      <c r="L12" s="41">
        <v>93000</v>
      </c>
      <c r="M12" s="41">
        <v>2025</v>
      </c>
      <c r="N12" s="41" t="s">
        <v>203</v>
      </c>
      <c r="O12" s="41"/>
    </row>
    <row r="13" spans="1:15" s="33" customFormat="1" ht="105" x14ac:dyDescent="0.25">
      <c r="A13" s="41" t="s">
        <v>199</v>
      </c>
      <c r="B13" s="41" t="s">
        <v>200</v>
      </c>
      <c r="C13" s="41" t="s">
        <v>172</v>
      </c>
      <c r="D13" s="41"/>
      <c r="E13" s="41" t="s">
        <v>204</v>
      </c>
      <c r="F13" s="41" t="s">
        <v>205</v>
      </c>
      <c r="G13" s="41" t="s">
        <v>206</v>
      </c>
      <c r="H13" s="41" t="s">
        <v>193</v>
      </c>
      <c r="I13" s="41"/>
      <c r="J13" s="41"/>
      <c r="K13" s="41"/>
      <c r="L13" s="41">
        <v>40000</v>
      </c>
      <c r="M13" s="41">
        <v>2025</v>
      </c>
      <c r="N13" s="41" t="s">
        <v>203</v>
      </c>
      <c r="O13" s="41"/>
    </row>
    <row r="14" spans="1:15" s="33" customFormat="1" ht="90" x14ac:dyDescent="0.25">
      <c r="A14" s="41" t="s">
        <v>199</v>
      </c>
      <c r="B14" s="41" t="s">
        <v>5</v>
      </c>
      <c r="C14" s="41" t="s">
        <v>172</v>
      </c>
      <c r="D14" s="41"/>
      <c r="E14" s="41" t="s">
        <v>207</v>
      </c>
      <c r="F14" s="41" t="s">
        <v>208</v>
      </c>
      <c r="G14" s="41"/>
      <c r="H14" s="41" t="s">
        <v>180</v>
      </c>
      <c r="I14" s="41"/>
      <c r="J14" s="41"/>
      <c r="K14" s="41"/>
      <c r="L14" s="41">
        <v>7300000</v>
      </c>
      <c r="M14" s="41">
        <v>2015</v>
      </c>
      <c r="N14" s="41" t="s">
        <v>132</v>
      </c>
      <c r="O14" s="41"/>
    </row>
    <row r="15" spans="1:15" s="33" customFormat="1" ht="240" x14ac:dyDescent="0.25">
      <c r="A15" s="41" t="s">
        <v>199</v>
      </c>
      <c r="B15" s="41" t="s">
        <v>5</v>
      </c>
      <c r="C15" s="41" t="s">
        <v>172</v>
      </c>
      <c r="D15" s="41"/>
      <c r="E15" s="41" t="s">
        <v>607</v>
      </c>
      <c r="F15" s="41"/>
      <c r="G15" s="41"/>
      <c r="H15" s="41" t="s">
        <v>197</v>
      </c>
      <c r="I15" s="41"/>
      <c r="J15" s="41"/>
      <c r="K15" s="41"/>
      <c r="L15" s="41" t="s">
        <v>209</v>
      </c>
      <c r="M15" s="41" t="s">
        <v>210</v>
      </c>
      <c r="N15" s="41" t="s">
        <v>132</v>
      </c>
      <c r="O15" s="41"/>
    </row>
    <row r="16" spans="1:15" s="33" customFormat="1" ht="135" x14ac:dyDescent="0.25">
      <c r="A16" s="41" t="s">
        <v>199</v>
      </c>
      <c r="B16" s="41" t="s">
        <v>5</v>
      </c>
      <c r="C16" s="41" t="s">
        <v>172</v>
      </c>
      <c r="D16" s="41"/>
      <c r="E16" s="41" t="s">
        <v>608</v>
      </c>
      <c r="F16" s="41" t="s">
        <v>211</v>
      </c>
      <c r="G16" s="41"/>
      <c r="H16" s="41" t="s">
        <v>180</v>
      </c>
      <c r="I16" s="41"/>
      <c r="J16" s="41"/>
      <c r="K16" s="41"/>
      <c r="L16" s="41">
        <v>9700000</v>
      </c>
      <c r="M16" s="41" t="s">
        <v>212</v>
      </c>
      <c r="N16" s="41" t="s">
        <v>132</v>
      </c>
      <c r="O16" s="41"/>
    </row>
    <row r="17" spans="1:15" s="33" customFormat="1" ht="60" x14ac:dyDescent="0.25">
      <c r="A17" s="41" t="s">
        <v>213</v>
      </c>
      <c r="B17" s="41" t="s">
        <v>214</v>
      </c>
      <c r="C17" s="41" t="s">
        <v>172</v>
      </c>
      <c r="D17" s="41"/>
      <c r="E17" s="41" t="s">
        <v>215</v>
      </c>
      <c r="F17" s="41" t="s">
        <v>216</v>
      </c>
      <c r="G17" s="41" t="s">
        <v>217</v>
      </c>
      <c r="H17" s="41" t="s">
        <v>180</v>
      </c>
      <c r="I17" s="41"/>
      <c r="J17" s="41"/>
      <c r="K17" s="41"/>
      <c r="L17" s="41">
        <v>1000000</v>
      </c>
      <c r="M17" s="41">
        <v>2022</v>
      </c>
      <c r="N17" s="41" t="s">
        <v>132</v>
      </c>
      <c r="O17" s="41"/>
    </row>
    <row r="18" spans="1:15" s="33" customFormat="1" ht="45" x14ac:dyDescent="0.25">
      <c r="A18" s="41" t="s">
        <v>213</v>
      </c>
      <c r="B18" s="41" t="s">
        <v>214</v>
      </c>
      <c r="C18" s="41" t="s">
        <v>172</v>
      </c>
      <c r="D18" s="41"/>
      <c r="E18" s="41" t="s">
        <v>218</v>
      </c>
      <c r="F18" s="41" t="s">
        <v>219</v>
      </c>
      <c r="G18" s="41" t="s">
        <v>220</v>
      </c>
      <c r="H18" s="41" t="s">
        <v>180</v>
      </c>
      <c r="I18" s="41"/>
      <c r="J18" s="41"/>
      <c r="K18" s="41"/>
      <c r="L18" s="41">
        <v>600000</v>
      </c>
      <c r="M18" s="41">
        <v>2017</v>
      </c>
      <c r="N18" s="41" t="s">
        <v>132</v>
      </c>
      <c r="O18" s="41"/>
    </row>
    <row r="19" spans="1:15" s="33" customFormat="1" ht="150" x14ac:dyDescent="0.25">
      <c r="A19" s="41" t="s">
        <v>213</v>
      </c>
      <c r="B19" s="41" t="s">
        <v>171</v>
      </c>
      <c r="C19" s="41" t="s">
        <v>172</v>
      </c>
      <c r="D19" s="41"/>
      <c r="E19" s="41" t="s">
        <v>609</v>
      </c>
      <c r="F19" s="41" t="s">
        <v>221</v>
      </c>
      <c r="G19" s="41" t="s">
        <v>222</v>
      </c>
      <c r="H19" s="41" t="s">
        <v>180</v>
      </c>
      <c r="I19" s="41"/>
      <c r="J19" s="41"/>
      <c r="K19" s="41"/>
      <c r="L19" s="41" t="s">
        <v>223</v>
      </c>
      <c r="M19" s="41" t="s">
        <v>224</v>
      </c>
      <c r="N19" s="41" t="s">
        <v>132</v>
      </c>
      <c r="O19" s="41"/>
    </row>
    <row r="20" spans="1:15" s="33" customFormat="1" ht="75" x14ac:dyDescent="0.25">
      <c r="A20" s="41" t="s">
        <v>213</v>
      </c>
      <c r="B20" s="41" t="s">
        <v>171</v>
      </c>
      <c r="C20" s="41" t="s">
        <v>172</v>
      </c>
      <c r="D20" s="41"/>
      <c r="E20" s="41" t="s">
        <v>225</v>
      </c>
      <c r="F20" s="41" t="s">
        <v>226</v>
      </c>
      <c r="G20" s="41" t="s">
        <v>227</v>
      </c>
      <c r="H20" s="41" t="s">
        <v>180</v>
      </c>
      <c r="I20" s="41"/>
      <c r="J20" s="41"/>
      <c r="K20" s="41"/>
      <c r="L20" s="41" t="s">
        <v>610</v>
      </c>
      <c r="M20" s="41" t="s">
        <v>228</v>
      </c>
      <c r="N20" s="41" t="s">
        <v>132</v>
      </c>
      <c r="O20" s="41"/>
    </row>
    <row r="21" spans="1:15" s="33" customFormat="1" ht="45" x14ac:dyDescent="0.25">
      <c r="A21" s="41" t="s">
        <v>213</v>
      </c>
      <c r="B21" s="41" t="s">
        <v>214</v>
      </c>
      <c r="C21" s="41" t="s">
        <v>172</v>
      </c>
      <c r="D21" s="41"/>
      <c r="E21" s="41" t="s">
        <v>611</v>
      </c>
      <c r="F21" s="41" t="s">
        <v>612</v>
      </c>
      <c r="G21" s="41" t="s">
        <v>613</v>
      </c>
      <c r="H21" s="41" t="s">
        <v>180</v>
      </c>
      <c r="I21" s="41"/>
      <c r="J21" s="41"/>
      <c r="K21" s="41"/>
      <c r="L21" s="41">
        <v>1200000</v>
      </c>
      <c r="M21" s="41">
        <v>2015</v>
      </c>
      <c r="N21" s="41" t="s">
        <v>132</v>
      </c>
      <c r="O21" s="41"/>
    </row>
    <row r="22" spans="1:15" s="33" customFormat="1" ht="30" x14ac:dyDescent="0.25">
      <c r="A22" s="41" t="s">
        <v>614</v>
      </c>
      <c r="B22" s="41" t="s">
        <v>229</v>
      </c>
      <c r="C22" s="41" t="s">
        <v>172</v>
      </c>
      <c r="D22" s="41"/>
      <c r="E22" s="41" t="s">
        <v>230</v>
      </c>
      <c r="F22" s="41" t="s">
        <v>231</v>
      </c>
      <c r="G22" s="41" t="s">
        <v>231</v>
      </c>
      <c r="H22" s="41" t="s">
        <v>249</v>
      </c>
      <c r="I22" s="41"/>
      <c r="J22" s="41"/>
      <c r="K22" s="41"/>
      <c r="L22" s="41">
        <v>30000</v>
      </c>
      <c r="M22" s="41">
        <v>2040</v>
      </c>
      <c r="N22" s="41" t="s">
        <v>28</v>
      </c>
      <c r="O22" s="41" t="s">
        <v>497</v>
      </c>
    </row>
    <row r="23" spans="1:15" s="33" customFormat="1" ht="30" x14ac:dyDescent="0.25">
      <c r="A23" s="41" t="s">
        <v>614</v>
      </c>
      <c r="B23" s="41" t="s">
        <v>229</v>
      </c>
      <c r="C23" s="41" t="s">
        <v>172</v>
      </c>
      <c r="D23" s="41"/>
      <c r="E23" s="41" t="s">
        <v>232</v>
      </c>
      <c r="F23" s="41" t="s">
        <v>231</v>
      </c>
      <c r="G23" s="41" t="s">
        <v>231</v>
      </c>
      <c r="H23" s="41" t="s">
        <v>249</v>
      </c>
      <c r="I23" s="41"/>
      <c r="J23" s="41"/>
      <c r="K23" s="41"/>
      <c r="L23" s="41">
        <v>30000</v>
      </c>
      <c r="M23" s="41">
        <v>2030</v>
      </c>
      <c r="N23" s="41" t="s">
        <v>28</v>
      </c>
      <c r="O23" s="41" t="s">
        <v>497</v>
      </c>
    </row>
    <row r="24" spans="1:15" s="33" customFormat="1" ht="105" x14ac:dyDescent="0.25">
      <c r="A24" s="41" t="s">
        <v>233</v>
      </c>
      <c r="B24" s="41" t="s">
        <v>171</v>
      </c>
      <c r="C24" s="41" t="s">
        <v>172</v>
      </c>
      <c r="D24" s="41"/>
      <c r="E24" s="41" t="s">
        <v>204</v>
      </c>
      <c r="F24" s="41" t="s">
        <v>234</v>
      </c>
      <c r="G24" s="41" t="s">
        <v>235</v>
      </c>
      <c r="H24" s="41" t="s">
        <v>193</v>
      </c>
      <c r="I24" s="41"/>
      <c r="J24" s="41"/>
      <c r="K24" s="41"/>
      <c r="L24" s="41">
        <v>42021</v>
      </c>
      <c r="M24" s="41">
        <v>2025</v>
      </c>
      <c r="N24" s="41" t="s">
        <v>615</v>
      </c>
      <c r="O24" s="41" t="s">
        <v>616</v>
      </c>
    </row>
    <row r="25" spans="1:15" s="33" customFormat="1" ht="75" x14ac:dyDescent="0.25">
      <c r="A25" s="41" t="s">
        <v>233</v>
      </c>
      <c r="B25" s="41" t="s">
        <v>171</v>
      </c>
      <c r="C25" s="41" t="s">
        <v>172</v>
      </c>
      <c r="D25" s="41"/>
      <c r="E25" s="41" t="s">
        <v>232</v>
      </c>
      <c r="F25" s="41" t="s">
        <v>236</v>
      </c>
      <c r="G25" s="41" t="s">
        <v>237</v>
      </c>
      <c r="H25" s="41" t="s">
        <v>193</v>
      </c>
      <c r="I25" s="41"/>
      <c r="J25" s="41"/>
      <c r="K25" s="41"/>
      <c r="L25" s="41">
        <v>251576</v>
      </c>
      <c r="M25" s="41" t="s">
        <v>238</v>
      </c>
      <c r="N25" s="41" t="s">
        <v>617</v>
      </c>
      <c r="O25" s="41" t="s">
        <v>618</v>
      </c>
    </row>
    <row r="26" spans="1:15" s="33" customFormat="1" ht="30" x14ac:dyDescent="0.25">
      <c r="A26" s="41" t="s">
        <v>233</v>
      </c>
      <c r="B26" s="41" t="s">
        <v>171</v>
      </c>
      <c r="C26" s="41" t="s">
        <v>172</v>
      </c>
      <c r="D26" s="41"/>
      <c r="E26" s="41" t="s">
        <v>239</v>
      </c>
      <c r="F26" s="41" t="s">
        <v>240</v>
      </c>
      <c r="G26" s="41" t="s">
        <v>241</v>
      </c>
      <c r="H26" s="41" t="s">
        <v>193</v>
      </c>
      <c r="I26" s="41"/>
      <c r="J26" s="41"/>
      <c r="K26" s="41"/>
      <c r="L26" s="41">
        <v>68458</v>
      </c>
      <c r="M26" s="41">
        <v>2035</v>
      </c>
      <c r="N26" s="41" t="s">
        <v>132</v>
      </c>
      <c r="O26" s="41"/>
    </row>
    <row r="27" spans="1:15" s="33" customFormat="1" ht="30" x14ac:dyDescent="0.25">
      <c r="A27" s="41" t="s">
        <v>233</v>
      </c>
      <c r="B27" s="41" t="s">
        <v>171</v>
      </c>
      <c r="C27" s="41" t="s">
        <v>172</v>
      </c>
      <c r="D27" s="41"/>
      <c r="E27" s="41" t="s">
        <v>242</v>
      </c>
      <c r="F27" s="41" t="s">
        <v>243</v>
      </c>
      <c r="G27" s="41" t="s">
        <v>244</v>
      </c>
      <c r="H27" s="41" t="s">
        <v>193</v>
      </c>
      <c r="I27" s="41"/>
      <c r="J27" s="41"/>
      <c r="K27" s="41"/>
      <c r="L27" s="41">
        <v>58468</v>
      </c>
      <c r="M27" s="41">
        <v>2035</v>
      </c>
      <c r="N27" s="41" t="s">
        <v>132</v>
      </c>
      <c r="O27" s="41"/>
    </row>
    <row r="28" spans="1:15" s="33" customFormat="1" ht="45" x14ac:dyDescent="0.25">
      <c r="A28" s="41" t="s">
        <v>176</v>
      </c>
      <c r="B28" s="41" t="s">
        <v>171</v>
      </c>
      <c r="C28" s="41" t="s">
        <v>245</v>
      </c>
      <c r="D28" s="41"/>
      <c r="E28" s="41" t="s">
        <v>246</v>
      </c>
      <c r="F28" s="41" t="s">
        <v>247</v>
      </c>
      <c r="G28" s="41" t="s">
        <v>248</v>
      </c>
      <c r="H28" s="41" t="s">
        <v>249</v>
      </c>
      <c r="I28" s="41"/>
      <c r="J28" s="41"/>
      <c r="K28" s="41"/>
      <c r="L28" s="41">
        <v>75000</v>
      </c>
      <c r="M28" s="41" t="s">
        <v>181</v>
      </c>
      <c r="N28" s="41" t="s">
        <v>132</v>
      </c>
      <c r="O28" s="41"/>
    </row>
    <row r="29" spans="1:15" s="33" customFormat="1" ht="60" x14ac:dyDescent="0.25">
      <c r="A29" s="41" t="s">
        <v>176</v>
      </c>
      <c r="B29" s="41" t="s">
        <v>171</v>
      </c>
      <c r="C29" s="41" t="s">
        <v>245</v>
      </c>
      <c r="D29" s="41"/>
      <c r="E29" s="41" t="s">
        <v>250</v>
      </c>
      <c r="F29" s="41" t="s">
        <v>251</v>
      </c>
      <c r="G29" s="41" t="s">
        <v>247</v>
      </c>
      <c r="H29" s="41" t="s">
        <v>249</v>
      </c>
      <c r="I29" s="41"/>
      <c r="J29" s="41"/>
      <c r="K29" s="41"/>
      <c r="L29" s="41">
        <v>75000</v>
      </c>
      <c r="M29" s="41" t="s">
        <v>181</v>
      </c>
      <c r="N29" s="41" t="s">
        <v>132</v>
      </c>
      <c r="O29" s="41"/>
    </row>
    <row r="30" spans="1:15" s="33" customFormat="1" ht="45" x14ac:dyDescent="0.25">
      <c r="A30" s="41" t="s">
        <v>176</v>
      </c>
      <c r="B30" s="41" t="s">
        <v>171</v>
      </c>
      <c r="C30" s="41" t="s">
        <v>245</v>
      </c>
      <c r="D30" s="41"/>
      <c r="E30" s="41" t="s">
        <v>252</v>
      </c>
      <c r="F30" s="41" t="s">
        <v>253</v>
      </c>
      <c r="G30" s="41" t="s">
        <v>254</v>
      </c>
      <c r="H30" s="41" t="s">
        <v>193</v>
      </c>
      <c r="I30" s="41"/>
      <c r="J30" s="41"/>
      <c r="K30" s="41"/>
      <c r="L30" s="41">
        <v>17411</v>
      </c>
      <c r="M30" s="41" t="s">
        <v>181</v>
      </c>
      <c r="N30" s="41" t="s">
        <v>132</v>
      </c>
      <c r="O30" s="41"/>
    </row>
    <row r="31" spans="1:15" s="33" customFormat="1" ht="45" x14ac:dyDescent="0.25">
      <c r="A31" s="41" t="s">
        <v>176</v>
      </c>
      <c r="B31" s="41" t="s">
        <v>171</v>
      </c>
      <c r="C31" s="41" t="s">
        <v>245</v>
      </c>
      <c r="D31" s="41"/>
      <c r="E31" s="41" t="s">
        <v>255</v>
      </c>
      <c r="F31" s="41" t="s">
        <v>256</v>
      </c>
      <c r="G31" s="41" t="s">
        <v>257</v>
      </c>
      <c r="H31" s="41" t="s">
        <v>193</v>
      </c>
      <c r="I31" s="41"/>
      <c r="J31" s="41"/>
      <c r="K31" s="41"/>
      <c r="L31" s="41">
        <v>25000</v>
      </c>
      <c r="M31" s="41" t="s">
        <v>181</v>
      </c>
      <c r="N31" s="41" t="s">
        <v>132</v>
      </c>
      <c r="O31" s="41"/>
    </row>
    <row r="32" spans="1:15" s="33" customFormat="1" ht="45" x14ac:dyDescent="0.25">
      <c r="A32" s="41" t="s">
        <v>176</v>
      </c>
      <c r="B32" s="41" t="s">
        <v>171</v>
      </c>
      <c r="C32" s="41" t="s">
        <v>245</v>
      </c>
      <c r="D32" s="41"/>
      <c r="E32" s="41" t="s">
        <v>258</v>
      </c>
      <c r="F32" s="41" t="s">
        <v>247</v>
      </c>
      <c r="G32" s="41" t="s">
        <v>259</v>
      </c>
      <c r="H32" s="41" t="s">
        <v>193</v>
      </c>
      <c r="I32" s="41"/>
      <c r="J32" s="41"/>
      <c r="K32" s="41"/>
      <c r="L32" s="41">
        <v>31139</v>
      </c>
      <c r="M32" s="41" t="s">
        <v>181</v>
      </c>
      <c r="N32" s="41" t="s">
        <v>132</v>
      </c>
      <c r="O32" s="41"/>
    </row>
    <row r="33" spans="1:15" s="33" customFormat="1" ht="195" x14ac:dyDescent="0.25">
      <c r="A33" s="41" t="s">
        <v>233</v>
      </c>
      <c r="B33" s="41" t="s">
        <v>171</v>
      </c>
      <c r="C33" s="41" t="s">
        <v>245</v>
      </c>
      <c r="D33" s="41"/>
      <c r="E33" s="41" t="s">
        <v>260</v>
      </c>
      <c r="F33" s="41" t="s">
        <v>261</v>
      </c>
      <c r="G33" s="41" t="s">
        <v>204</v>
      </c>
      <c r="H33" s="41" t="s">
        <v>193</v>
      </c>
      <c r="I33" s="41"/>
      <c r="J33" s="41"/>
      <c r="K33" s="41"/>
      <c r="L33" s="41">
        <v>445821</v>
      </c>
      <c r="M33" s="41">
        <v>2035</v>
      </c>
      <c r="N33" s="41" t="s">
        <v>619</v>
      </c>
      <c r="O33" s="41" t="s">
        <v>620</v>
      </c>
    </row>
    <row r="34" spans="1:15" s="33" customFormat="1" ht="30" x14ac:dyDescent="0.25">
      <c r="A34" s="41" t="s">
        <v>233</v>
      </c>
      <c r="B34" s="41" t="s">
        <v>171</v>
      </c>
      <c r="C34" s="41" t="s">
        <v>245</v>
      </c>
      <c r="D34" s="41"/>
      <c r="E34" s="41" t="s">
        <v>262</v>
      </c>
      <c r="F34" s="41" t="s">
        <v>263</v>
      </c>
      <c r="G34" s="41" t="s">
        <v>264</v>
      </c>
      <c r="H34" s="41" t="s">
        <v>193</v>
      </c>
      <c r="I34" s="41"/>
      <c r="J34" s="41"/>
      <c r="K34" s="41"/>
      <c r="L34" s="41">
        <v>51150</v>
      </c>
      <c r="M34" s="41">
        <v>2035</v>
      </c>
      <c r="N34" s="41" t="s">
        <v>265</v>
      </c>
      <c r="O34" s="41"/>
    </row>
    <row r="35" spans="1:15" s="33" customFormat="1" ht="30" x14ac:dyDescent="0.25">
      <c r="A35" s="41" t="s">
        <v>170</v>
      </c>
      <c r="B35" s="41" t="s">
        <v>171</v>
      </c>
      <c r="C35" s="41" t="s">
        <v>191</v>
      </c>
      <c r="D35" s="41"/>
      <c r="E35" s="41" t="s">
        <v>266</v>
      </c>
      <c r="F35" s="41"/>
      <c r="G35" s="41"/>
      <c r="H35" s="41" t="s">
        <v>175</v>
      </c>
      <c r="I35" s="41"/>
      <c r="J35" s="41"/>
      <c r="K35" s="41"/>
      <c r="L35" s="41">
        <v>2310000</v>
      </c>
      <c r="M35" s="41">
        <v>2020</v>
      </c>
      <c r="N35" s="41" t="s">
        <v>132</v>
      </c>
      <c r="O35" s="41"/>
    </row>
    <row r="36" spans="1:15" s="33" customFormat="1" ht="45" x14ac:dyDescent="0.25">
      <c r="A36" s="41" t="s">
        <v>170</v>
      </c>
      <c r="B36" s="41" t="s">
        <v>171</v>
      </c>
      <c r="C36" s="41" t="s">
        <v>191</v>
      </c>
      <c r="D36" s="41"/>
      <c r="E36" s="41" t="s">
        <v>267</v>
      </c>
      <c r="F36" s="41" t="s">
        <v>268</v>
      </c>
      <c r="G36" s="41" t="s">
        <v>191</v>
      </c>
      <c r="H36" s="41" t="s">
        <v>180</v>
      </c>
      <c r="I36" s="41"/>
      <c r="J36" s="41"/>
      <c r="K36" s="41"/>
      <c r="L36" s="41">
        <v>6000000</v>
      </c>
      <c r="M36" s="41" t="s">
        <v>269</v>
      </c>
      <c r="N36" s="41" t="s">
        <v>132</v>
      </c>
      <c r="O36" s="41"/>
    </row>
    <row r="37" spans="1:15" s="33" customFormat="1" ht="30" x14ac:dyDescent="0.25">
      <c r="A37" s="41" t="s">
        <v>170</v>
      </c>
      <c r="B37" s="41" t="s">
        <v>5</v>
      </c>
      <c r="C37" s="41" t="s">
        <v>191</v>
      </c>
      <c r="D37" s="41"/>
      <c r="E37" s="41" t="s">
        <v>270</v>
      </c>
      <c r="F37" s="41" t="s">
        <v>271</v>
      </c>
      <c r="G37" s="41" t="s">
        <v>272</v>
      </c>
      <c r="H37" s="41" t="s">
        <v>180</v>
      </c>
      <c r="I37" s="41"/>
      <c r="J37" s="41"/>
      <c r="K37" s="41"/>
      <c r="L37" s="41">
        <v>30000000</v>
      </c>
      <c r="M37" s="41" t="s">
        <v>273</v>
      </c>
      <c r="N37" s="41" t="s">
        <v>132</v>
      </c>
      <c r="O37" s="41"/>
    </row>
    <row r="38" spans="1:15" s="33" customFormat="1" ht="45" x14ac:dyDescent="0.25">
      <c r="A38" s="41" t="s">
        <v>170</v>
      </c>
      <c r="B38" s="41" t="s">
        <v>5</v>
      </c>
      <c r="C38" s="41" t="s">
        <v>191</v>
      </c>
      <c r="D38" s="41"/>
      <c r="E38" s="41" t="s">
        <v>274</v>
      </c>
      <c r="F38" s="41" t="s">
        <v>275</v>
      </c>
      <c r="G38" s="41" t="s">
        <v>272</v>
      </c>
      <c r="H38" s="41" t="s">
        <v>197</v>
      </c>
      <c r="I38" s="41"/>
      <c r="J38" s="41"/>
      <c r="K38" s="41"/>
      <c r="L38" s="41">
        <v>30000000</v>
      </c>
      <c r="M38" s="41" t="s">
        <v>273</v>
      </c>
      <c r="N38" s="41" t="s">
        <v>132</v>
      </c>
      <c r="O38" s="41"/>
    </row>
    <row r="39" spans="1:15" s="33" customFormat="1" ht="45" x14ac:dyDescent="0.25">
      <c r="A39" s="41" t="s">
        <v>176</v>
      </c>
      <c r="B39" s="41" t="s">
        <v>171</v>
      </c>
      <c r="C39" s="41" t="s">
        <v>191</v>
      </c>
      <c r="D39" s="41"/>
      <c r="E39" s="41" t="s">
        <v>276</v>
      </c>
      <c r="F39" s="41" t="s">
        <v>277</v>
      </c>
      <c r="G39" s="41" t="s">
        <v>259</v>
      </c>
      <c r="H39" s="41" t="s">
        <v>249</v>
      </c>
      <c r="I39" s="41"/>
      <c r="J39" s="41"/>
      <c r="K39" s="41"/>
      <c r="L39" s="41">
        <v>90000</v>
      </c>
      <c r="M39" s="41" t="s">
        <v>278</v>
      </c>
      <c r="N39" s="41" t="s">
        <v>132</v>
      </c>
      <c r="O39" s="41"/>
    </row>
    <row r="40" spans="1:15" s="33" customFormat="1" ht="45" x14ac:dyDescent="0.25">
      <c r="A40" s="41" t="s">
        <v>176</v>
      </c>
      <c r="B40" s="41" t="s">
        <v>171</v>
      </c>
      <c r="C40" s="41" t="s">
        <v>191</v>
      </c>
      <c r="D40" s="41"/>
      <c r="E40" s="41" t="s">
        <v>279</v>
      </c>
      <c r="F40" s="41" t="s">
        <v>280</v>
      </c>
      <c r="G40" s="41" t="s">
        <v>281</v>
      </c>
      <c r="H40" s="41" t="s">
        <v>175</v>
      </c>
      <c r="I40" s="41"/>
      <c r="J40" s="41"/>
      <c r="K40" s="41"/>
      <c r="L40" s="41">
        <v>5000</v>
      </c>
      <c r="M40" s="41" t="s">
        <v>181</v>
      </c>
      <c r="N40" s="41" t="s">
        <v>132</v>
      </c>
      <c r="O40" s="41"/>
    </row>
    <row r="41" spans="1:15" s="33" customFormat="1" ht="45" x14ac:dyDescent="0.25">
      <c r="A41" s="41" t="s">
        <v>176</v>
      </c>
      <c r="B41" s="41" t="s">
        <v>171</v>
      </c>
      <c r="C41" s="41" t="s">
        <v>191</v>
      </c>
      <c r="D41" s="41"/>
      <c r="E41" s="41" t="s">
        <v>282</v>
      </c>
      <c r="F41" s="41" t="s">
        <v>283</v>
      </c>
      <c r="G41" s="41" t="s">
        <v>284</v>
      </c>
      <c r="H41" s="41" t="s">
        <v>180</v>
      </c>
      <c r="I41" s="41"/>
      <c r="J41" s="41"/>
      <c r="K41" s="41"/>
      <c r="L41" s="41">
        <v>20000</v>
      </c>
      <c r="M41" s="41" t="s">
        <v>181</v>
      </c>
      <c r="N41" s="41" t="s">
        <v>132</v>
      </c>
      <c r="O41" s="41"/>
    </row>
    <row r="42" spans="1:15" s="33" customFormat="1" ht="75" x14ac:dyDescent="0.25">
      <c r="A42" s="41" t="s">
        <v>3</v>
      </c>
      <c r="B42" s="41" t="s">
        <v>5</v>
      </c>
      <c r="C42" s="41" t="s">
        <v>191</v>
      </c>
      <c r="D42" s="41"/>
      <c r="E42" s="41" t="s">
        <v>285</v>
      </c>
      <c r="F42" s="41" t="s">
        <v>286</v>
      </c>
      <c r="G42" s="41" t="s">
        <v>287</v>
      </c>
      <c r="H42" s="41" t="s">
        <v>180</v>
      </c>
      <c r="I42" s="41"/>
      <c r="J42" s="41"/>
      <c r="K42" s="41"/>
      <c r="L42" s="41" t="s">
        <v>288</v>
      </c>
      <c r="M42" s="41">
        <v>2040</v>
      </c>
      <c r="N42" s="41" t="s">
        <v>132</v>
      </c>
      <c r="O42" s="41"/>
    </row>
    <row r="43" spans="1:15" s="33" customFormat="1" ht="45" x14ac:dyDescent="0.25">
      <c r="A43" s="41" t="s">
        <v>289</v>
      </c>
      <c r="B43" s="41" t="s">
        <v>214</v>
      </c>
      <c r="C43" s="41" t="s">
        <v>291</v>
      </c>
      <c r="D43" s="41"/>
      <c r="E43" s="41" t="s">
        <v>621</v>
      </c>
      <c r="F43" s="41" t="s">
        <v>290</v>
      </c>
      <c r="G43" s="41"/>
      <c r="H43" s="41" t="s">
        <v>180</v>
      </c>
      <c r="I43" s="41"/>
      <c r="J43" s="41"/>
      <c r="K43" s="41"/>
      <c r="L43" s="41">
        <v>10000000</v>
      </c>
      <c r="M43" s="41">
        <v>2030</v>
      </c>
      <c r="N43" s="41" t="s">
        <v>132</v>
      </c>
      <c r="O43" s="41"/>
    </row>
    <row r="44" spans="1:15" s="33" customFormat="1" ht="30" x14ac:dyDescent="0.25">
      <c r="A44" s="41" t="s">
        <v>289</v>
      </c>
      <c r="B44" s="41" t="s">
        <v>214</v>
      </c>
      <c r="C44" s="41" t="s">
        <v>291</v>
      </c>
      <c r="D44" s="41"/>
      <c r="E44" s="41" t="s">
        <v>622</v>
      </c>
      <c r="F44" s="41" t="s">
        <v>290</v>
      </c>
      <c r="G44" s="41"/>
      <c r="H44" s="41" t="s">
        <v>197</v>
      </c>
      <c r="I44" s="41"/>
      <c r="J44" s="41"/>
      <c r="K44" s="41"/>
      <c r="L44" s="41">
        <v>3165000</v>
      </c>
      <c r="M44" s="41">
        <v>2017</v>
      </c>
      <c r="N44" s="41" t="s">
        <v>132</v>
      </c>
      <c r="O44" s="41"/>
    </row>
    <row r="45" spans="1:15" s="33" customFormat="1" ht="75" x14ac:dyDescent="0.25">
      <c r="A45" s="41" t="s">
        <v>289</v>
      </c>
      <c r="B45" s="41" t="s">
        <v>214</v>
      </c>
      <c r="C45" s="41" t="s">
        <v>291</v>
      </c>
      <c r="D45" s="41"/>
      <c r="E45" s="41" t="s">
        <v>292</v>
      </c>
      <c r="F45" s="41" t="s">
        <v>293</v>
      </c>
      <c r="G45" s="41"/>
      <c r="H45" s="41" t="s">
        <v>180</v>
      </c>
      <c r="I45" s="41"/>
      <c r="J45" s="41"/>
      <c r="K45" s="41"/>
      <c r="L45" s="41">
        <v>5500000</v>
      </c>
      <c r="M45" s="41">
        <v>2014</v>
      </c>
      <c r="N45" s="41" t="s">
        <v>132</v>
      </c>
      <c r="O45" s="41"/>
    </row>
    <row r="46" spans="1:15" s="33" customFormat="1" ht="45" x14ac:dyDescent="0.25">
      <c r="A46" s="41" t="s">
        <v>289</v>
      </c>
      <c r="B46" s="41" t="s">
        <v>171</v>
      </c>
      <c r="C46" s="41" t="s">
        <v>291</v>
      </c>
      <c r="D46" s="41"/>
      <c r="E46" s="41" t="s">
        <v>294</v>
      </c>
      <c r="F46" s="41" t="s">
        <v>295</v>
      </c>
      <c r="G46" s="41"/>
      <c r="H46" s="41" t="s">
        <v>180</v>
      </c>
      <c r="I46" s="41"/>
      <c r="J46" s="41"/>
      <c r="K46" s="41"/>
      <c r="L46" s="41">
        <v>2000000</v>
      </c>
      <c r="M46" s="41">
        <v>2015</v>
      </c>
      <c r="N46" s="41" t="s">
        <v>132</v>
      </c>
      <c r="O46" s="41"/>
    </row>
    <row r="47" spans="1:15" s="33" customFormat="1" ht="30" x14ac:dyDescent="0.25">
      <c r="A47" s="41" t="s">
        <v>289</v>
      </c>
      <c r="B47" s="41" t="s">
        <v>5</v>
      </c>
      <c r="C47" s="41" t="s">
        <v>291</v>
      </c>
      <c r="D47" s="41"/>
      <c r="E47" s="41" t="s">
        <v>296</v>
      </c>
      <c r="F47" s="41" t="s">
        <v>297</v>
      </c>
      <c r="G47" s="41" t="s">
        <v>298</v>
      </c>
      <c r="H47" s="41" t="s">
        <v>180</v>
      </c>
      <c r="I47" s="41"/>
      <c r="J47" s="41"/>
      <c r="K47" s="41"/>
      <c r="L47" s="41">
        <v>75000000</v>
      </c>
      <c r="M47" s="41">
        <v>2020</v>
      </c>
      <c r="N47" s="41" t="s">
        <v>132</v>
      </c>
      <c r="O47" s="41"/>
    </row>
    <row r="48" spans="1:15" s="33" customFormat="1" ht="45" x14ac:dyDescent="0.25">
      <c r="A48" s="41" t="s">
        <v>289</v>
      </c>
      <c r="B48" s="41" t="s">
        <v>5</v>
      </c>
      <c r="C48" s="41" t="s">
        <v>291</v>
      </c>
      <c r="D48" s="41"/>
      <c r="E48" s="41" t="s">
        <v>299</v>
      </c>
      <c r="F48" s="41" t="s">
        <v>300</v>
      </c>
      <c r="G48" s="41"/>
      <c r="H48" s="41" t="s">
        <v>180</v>
      </c>
      <c r="I48" s="41"/>
      <c r="J48" s="41"/>
      <c r="K48" s="41"/>
      <c r="L48" s="41" t="s">
        <v>301</v>
      </c>
      <c r="M48" s="41" t="s">
        <v>302</v>
      </c>
      <c r="N48" s="41" t="s">
        <v>132</v>
      </c>
      <c r="O48" s="41"/>
    </row>
    <row r="49" spans="1:15" s="33" customFormat="1" ht="30" x14ac:dyDescent="0.25">
      <c r="A49" s="41" t="s">
        <v>289</v>
      </c>
      <c r="B49" s="41" t="s">
        <v>5</v>
      </c>
      <c r="C49" s="41" t="s">
        <v>291</v>
      </c>
      <c r="D49" s="41"/>
      <c r="E49" s="41" t="s">
        <v>303</v>
      </c>
      <c r="F49" s="41" t="s">
        <v>304</v>
      </c>
      <c r="G49" s="41" t="s">
        <v>305</v>
      </c>
      <c r="H49" s="41" t="s">
        <v>180</v>
      </c>
      <c r="I49" s="41"/>
      <c r="J49" s="41"/>
      <c r="K49" s="41"/>
      <c r="L49" s="41">
        <v>60000000</v>
      </c>
      <c r="M49" s="41">
        <v>2030</v>
      </c>
      <c r="N49" s="41" t="s">
        <v>132</v>
      </c>
      <c r="O49" s="41"/>
    </row>
    <row r="50" spans="1:15" s="33" customFormat="1" ht="45" x14ac:dyDescent="0.25">
      <c r="A50" s="41" t="s">
        <v>306</v>
      </c>
      <c r="B50" s="41" t="s">
        <v>171</v>
      </c>
      <c r="C50" s="41" t="s">
        <v>291</v>
      </c>
      <c r="D50" s="41"/>
      <c r="E50" s="41" t="s">
        <v>623</v>
      </c>
      <c r="F50" s="41" t="s">
        <v>624</v>
      </c>
      <c r="G50" s="41" t="s">
        <v>625</v>
      </c>
      <c r="H50" s="41" t="s">
        <v>175</v>
      </c>
      <c r="I50" s="41"/>
      <c r="J50" s="41"/>
      <c r="K50" s="41"/>
      <c r="L50" s="41">
        <v>1350000</v>
      </c>
      <c r="M50" s="41" t="s">
        <v>626</v>
      </c>
      <c r="N50" s="41" t="s">
        <v>132</v>
      </c>
      <c r="O50" s="41"/>
    </row>
    <row r="51" spans="1:15" s="33" customFormat="1" ht="60" x14ac:dyDescent="0.25">
      <c r="A51" s="41" t="s">
        <v>306</v>
      </c>
      <c r="B51" s="41" t="s">
        <v>171</v>
      </c>
      <c r="C51" s="41" t="s">
        <v>291</v>
      </c>
      <c r="D51" s="41"/>
      <c r="E51" s="41" t="s">
        <v>627</v>
      </c>
      <c r="F51" s="41" t="s">
        <v>628</v>
      </c>
      <c r="G51" s="41" t="s">
        <v>629</v>
      </c>
      <c r="H51" s="41" t="s">
        <v>180</v>
      </c>
      <c r="I51" s="41"/>
      <c r="J51" s="41"/>
      <c r="K51" s="41"/>
      <c r="L51" s="41">
        <v>4000000</v>
      </c>
      <c r="M51" s="41" t="s">
        <v>626</v>
      </c>
      <c r="N51" s="41" t="s">
        <v>132</v>
      </c>
      <c r="O51" s="41"/>
    </row>
    <row r="52" spans="1:15" s="33" customFormat="1" ht="30" x14ac:dyDescent="0.25">
      <c r="A52" s="41" t="s">
        <v>306</v>
      </c>
      <c r="B52" s="41" t="s">
        <v>307</v>
      </c>
      <c r="C52" s="41" t="s">
        <v>291</v>
      </c>
      <c r="D52" s="41"/>
      <c r="E52" s="41" t="s">
        <v>308</v>
      </c>
      <c r="F52" s="41" t="s">
        <v>309</v>
      </c>
      <c r="G52" s="41"/>
      <c r="H52" s="41" t="s">
        <v>175</v>
      </c>
      <c r="I52" s="41"/>
      <c r="J52" s="41"/>
      <c r="K52" s="41"/>
      <c r="L52" s="41">
        <v>5000</v>
      </c>
      <c r="M52" s="41" t="s">
        <v>28</v>
      </c>
      <c r="N52" s="41" t="s">
        <v>132</v>
      </c>
      <c r="O52" s="41"/>
    </row>
    <row r="53" spans="1:15" s="33" customFormat="1" ht="60" x14ac:dyDescent="0.25">
      <c r="A53" s="41" t="s">
        <v>192</v>
      </c>
      <c r="B53" s="41" t="s">
        <v>214</v>
      </c>
      <c r="C53" s="41" t="s">
        <v>291</v>
      </c>
      <c r="D53" s="41"/>
      <c r="E53" s="41" t="s">
        <v>310</v>
      </c>
      <c r="F53" s="41" t="s">
        <v>311</v>
      </c>
      <c r="G53" s="41" t="s">
        <v>312</v>
      </c>
      <c r="H53" s="41" t="s">
        <v>180</v>
      </c>
      <c r="I53" s="41"/>
      <c r="J53" s="41"/>
      <c r="K53" s="41"/>
      <c r="L53" s="41" t="s">
        <v>313</v>
      </c>
      <c r="M53" s="41" t="s">
        <v>314</v>
      </c>
      <c r="N53" s="41" t="s">
        <v>132</v>
      </c>
      <c r="O53" s="41"/>
    </row>
    <row r="54" spans="1:15" s="33" customFormat="1" ht="30" x14ac:dyDescent="0.25">
      <c r="A54" s="41" t="s">
        <v>192</v>
      </c>
      <c r="B54" s="41" t="s">
        <v>5</v>
      </c>
      <c r="C54" s="41" t="s">
        <v>291</v>
      </c>
      <c r="D54" s="41"/>
      <c r="E54" s="41" t="s">
        <v>315</v>
      </c>
      <c r="F54" s="41" t="s">
        <v>316</v>
      </c>
      <c r="G54" s="41" t="s">
        <v>312</v>
      </c>
      <c r="H54" s="41" t="s">
        <v>180</v>
      </c>
      <c r="I54" s="41"/>
      <c r="J54" s="41"/>
      <c r="K54" s="41"/>
      <c r="L54" s="41">
        <v>963000</v>
      </c>
      <c r="M54" s="41" t="s">
        <v>317</v>
      </c>
      <c r="N54" s="41" t="s">
        <v>132</v>
      </c>
      <c r="O54" s="41"/>
    </row>
    <row r="55" spans="1:15" s="33" customFormat="1" ht="45" x14ac:dyDescent="0.25">
      <c r="A55" s="41" t="s">
        <v>176</v>
      </c>
      <c r="B55" s="41" t="s">
        <v>171</v>
      </c>
      <c r="C55" s="41" t="s">
        <v>291</v>
      </c>
      <c r="D55" s="41"/>
      <c r="E55" s="41" t="s">
        <v>318</v>
      </c>
      <c r="F55" s="41" t="s">
        <v>319</v>
      </c>
      <c r="G55" s="41" t="s">
        <v>320</v>
      </c>
      <c r="H55" s="41" t="s">
        <v>249</v>
      </c>
      <c r="I55" s="41"/>
      <c r="J55" s="41"/>
      <c r="K55" s="41"/>
      <c r="L55" s="41">
        <v>75000</v>
      </c>
      <c r="M55" s="41" t="s">
        <v>181</v>
      </c>
      <c r="N55" s="41" t="s">
        <v>132</v>
      </c>
      <c r="O55" s="41"/>
    </row>
    <row r="56" spans="1:15" s="33" customFormat="1" ht="45" x14ac:dyDescent="0.25">
      <c r="A56" s="41" t="s">
        <v>176</v>
      </c>
      <c r="B56" s="41" t="s">
        <v>171</v>
      </c>
      <c r="C56" s="41" t="s">
        <v>291</v>
      </c>
      <c r="D56" s="41"/>
      <c r="E56" s="41" t="s">
        <v>321</v>
      </c>
      <c r="F56" s="41" t="s">
        <v>322</v>
      </c>
      <c r="G56" s="41" t="s">
        <v>320</v>
      </c>
      <c r="H56" s="41" t="s">
        <v>193</v>
      </c>
      <c r="I56" s="41"/>
      <c r="J56" s="41"/>
      <c r="K56" s="41"/>
      <c r="L56" s="41">
        <v>26860</v>
      </c>
      <c r="M56" s="41" t="s">
        <v>181</v>
      </c>
      <c r="N56" s="41" t="s">
        <v>132</v>
      </c>
      <c r="O56" s="41"/>
    </row>
    <row r="57" spans="1:15" s="33" customFormat="1" ht="30" x14ac:dyDescent="0.25">
      <c r="A57" s="41" t="s">
        <v>176</v>
      </c>
      <c r="B57" s="41" t="s">
        <v>5</v>
      </c>
      <c r="C57" s="41" t="s">
        <v>291</v>
      </c>
      <c r="D57" s="41"/>
      <c r="E57" s="41" t="s">
        <v>323</v>
      </c>
      <c r="F57" s="41" t="s">
        <v>324</v>
      </c>
      <c r="G57" s="41" t="s">
        <v>325</v>
      </c>
      <c r="H57" s="41" t="s">
        <v>197</v>
      </c>
      <c r="I57" s="41"/>
      <c r="J57" s="41"/>
      <c r="K57" s="41"/>
      <c r="L57" s="41">
        <v>7500</v>
      </c>
      <c r="M57" s="41">
        <v>2015</v>
      </c>
      <c r="N57" s="41" t="s">
        <v>132</v>
      </c>
      <c r="O57" s="41"/>
    </row>
    <row r="58" spans="1:15" s="33" customFormat="1" ht="60" x14ac:dyDescent="0.25">
      <c r="A58" s="41" t="s">
        <v>326</v>
      </c>
      <c r="B58" s="41" t="s">
        <v>171</v>
      </c>
      <c r="C58" s="41" t="s">
        <v>291</v>
      </c>
      <c r="D58" s="41"/>
      <c r="E58" s="41" t="s">
        <v>327</v>
      </c>
      <c r="F58" s="41" t="s">
        <v>328</v>
      </c>
      <c r="G58" s="41" t="s">
        <v>329</v>
      </c>
      <c r="H58" s="41" t="s">
        <v>180</v>
      </c>
      <c r="I58" s="41"/>
      <c r="J58" s="41"/>
      <c r="K58" s="41"/>
      <c r="L58" s="41">
        <v>84500000</v>
      </c>
      <c r="M58" s="41">
        <v>2040</v>
      </c>
      <c r="N58" s="41" t="s">
        <v>132</v>
      </c>
      <c r="O58" s="41"/>
    </row>
    <row r="59" spans="1:15" s="33" customFormat="1" ht="45" x14ac:dyDescent="0.25">
      <c r="A59" s="41" t="s">
        <v>326</v>
      </c>
      <c r="B59" s="41" t="s">
        <v>171</v>
      </c>
      <c r="C59" s="41" t="s">
        <v>291</v>
      </c>
      <c r="D59" s="41"/>
      <c r="E59" s="41" t="s">
        <v>330</v>
      </c>
      <c r="F59" s="41" t="s">
        <v>331</v>
      </c>
      <c r="G59" s="41" t="s">
        <v>332</v>
      </c>
      <c r="H59" s="41" t="s">
        <v>180</v>
      </c>
      <c r="I59" s="41"/>
      <c r="J59" s="41"/>
      <c r="K59" s="41"/>
      <c r="L59" s="41">
        <v>32400000</v>
      </c>
      <c r="M59" s="41">
        <v>2040</v>
      </c>
      <c r="N59" s="41" t="s">
        <v>132</v>
      </c>
      <c r="O59" s="41"/>
    </row>
    <row r="60" spans="1:15" s="33" customFormat="1" ht="45" x14ac:dyDescent="0.25">
      <c r="A60" s="41" t="s">
        <v>326</v>
      </c>
      <c r="B60" s="41" t="s">
        <v>171</v>
      </c>
      <c r="C60" s="41" t="s">
        <v>291</v>
      </c>
      <c r="D60" s="41"/>
      <c r="E60" s="41" t="s">
        <v>333</v>
      </c>
      <c r="F60" s="41" t="s">
        <v>334</v>
      </c>
      <c r="G60" s="41" t="s">
        <v>335</v>
      </c>
      <c r="H60" s="41" t="s">
        <v>193</v>
      </c>
      <c r="I60" s="41"/>
      <c r="J60" s="41"/>
      <c r="K60" s="41"/>
      <c r="L60" s="41">
        <v>54700000</v>
      </c>
      <c r="M60" s="41">
        <v>2040</v>
      </c>
      <c r="N60" s="41" t="s">
        <v>132</v>
      </c>
      <c r="O60" s="41" t="s">
        <v>630</v>
      </c>
    </row>
    <row r="61" spans="1:15" s="33" customFormat="1" ht="60" x14ac:dyDescent="0.25">
      <c r="A61" s="41" t="s">
        <v>326</v>
      </c>
      <c r="B61" s="41" t="s">
        <v>171</v>
      </c>
      <c r="C61" s="41" t="s">
        <v>291</v>
      </c>
      <c r="D61" s="41"/>
      <c r="E61" s="41" t="s">
        <v>336</v>
      </c>
      <c r="F61" s="41" t="s">
        <v>337</v>
      </c>
      <c r="G61" s="41" t="s">
        <v>329</v>
      </c>
      <c r="H61" s="41" t="s">
        <v>338</v>
      </c>
      <c r="I61" s="41"/>
      <c r="J61" s="41"/>
      <c r="K61" s="41"/>
      <c r="L61" s="41">
        <v>92100000</v>
      </c>
      <c r="M61" s="41">
        <v>2040</v>
      </c>
      <c r="N61" s="41" t="s">
        <v>132</v>
      </c>
      <c r="O61" s="41"/>
    </row>
    <row r="62" spans="1:15" s="33" customFormat="1" ht="30" x14ac:dyDescent="0.25">
      <c r="A62" s="41" t="s">
        <v>3</v>
      </c>
      <c r="B62" s="41" t="s">
        <v>5</v>
      </c>
      <c r="C62" s="41" t="s">
        <v>291</v>
      </c>
      <c r="D62" s="41"/>
      <c r="E62" s="41" t="s">
        <v>339</v>
      </c>
      <c r="F62" s="41" t="s">
        <v>340</v>
      </c>
      <c r="G62" s="41" t="s">
        <v>341</v>
      </c>
      <c r="H62" s="41" t="s">
        <v>180</v>
      </c>
      <c r="I62" s="41"/>
      <c r="J62" s="41"/>
      <c r="K62" s="41"/>
      <c r="L62" s="41" t="s">
        <v>342</v>
      </c>
      <c r="M62" s="41">
        <v>2040</v>
      </c>
      <c r="N62" s="41" t="s">
        <v>132</v>
      </c>
      <c r="O62" s="41"/>
    </row>
    <row r="63" spans="1:15" s="33" customFormat="1" ht="180" x14ac:dyDescent="0.25">
      <c r="A63" s="41" t="s">
        <v>233</v>
      </c>
      <c r="B63" s="41" t="s">
        <v>171</v>
      </c>
      <c r="C63" s="41" t="s">
        <v>291</v>
      </c>
      <c r="D63" s="41"/>
      <c r="E63" s="41" t="s">
        <v>343</v>
      </c>
      <c r="F63" s="41" t="s">
        <v>344</v>
      </c>
      <c r="G63" s="41" t="s">
        <v>345</v>
      </c>
      <c r="H63" s="41" t="s">
        <v>193</v>
      </c>
      <c r="I63" s="41"/>
      <c r="J63" s="41"/>
      <c r="K63" s="41"/>
      <c r="L63" s="41">
        <v>158916</v>
      </c>
      <c r="M63" s="41">
        <v>2035</v>
      </c>
      <c r="N63" s="41" t="s">
        <v>346</v>
      </c>
      <c r="O63" s="41" t="s">
        <v>346</v>
      </c>
    </row>
    <row r="64" spans="1:15" s="33" customFormat="1" ht="30" x14ac:dyDescent="0.25">
      <c r="A64" s="41" t="s">
        <v>233</v>
      </c>
      <c r="B64" s="41" t="s">
        <v>171</v>
      </c>
      <c r="C64" s="41" t="s">
        <v>291</v>
      </c>
      <c r="D64" s="41"/>
      <c r="E64" s="41" t="s">
        <v>347</v>
      </c>
      <c r="F64" s="41" t="s">
        <v>348</v>
      </c>
      <c r="G64" s="41" t="s">
        <v>349</v>
      </c>
      <c r="H64" s="41" t="s">
        <v>350</v>
      </c>
      <c r="I64" s="41"/>
      <c r="J64" s="41"/>
      <c r="K64" s="41"/>
      <c r="L64" s="41">
        <v>32887</v>
      </c>
      <c r="M64" s="41">
        <v>2035</v>
      </c>
      <c r="N64" s="41" t="s">
        <v>132</v>
      </c>
      <c r="O64" s="41"/>
    </row>
    <row r="65" spans="1:15" s="33" customFormat="1" ht="75" x14ac:dyDescent="0.25">
      <c r="A65" s="41" t="s">
        <v>233</v>
      </c>
      <c r="B65" s="41" t="s">
        <v>171</v>
      </c>
      <c r="C65" s="41" t="s">
        <v>291</v>
      </c>
      <c r="D65" s="41"/>
      <c r="E65" s="41" t="s">
        <v>351</v>
      </c>
      <c r="F65" s="41" t="s">
        <v>352</v>
      </c>
      <c r="G65" s="41" t="s">
        <v>353</v>
      </c>
      <c r="H65" s="41" t="s">
        <v>193</v>
      </c>
      <c r="I65" s="41"/>
      <c r="J65" s="41"/>
      <c r="K65" s="41"/>
      <c r="L65" s="41">
        <v>159933</v>
      </c>
      <c r="M65" s="41">
        <v>2035</v>
      </c>
      <c r="N65" s="41" t="s">
        <v>354</v>
      </c>
      <c r="O65" s="41" t="s">
        <v>631</v>
      </c>
    </row>
    <row r="66" spans="1:15" s="33" customFormat="1" ht="30" x14ac:dyDescent="0.25">
      <c r="A66" s="41" t="s">
        <v>233</v>
      </c>
      <c r="B66" s="41" t="s">
        <v>171</v>
      </c>
      <c r="C66" s="41" t="s">
        <v>291</v>
      </c>
      <c r="D66" s="41"/>
      <c r="E66" s="41" t="s">
        <v>355</v>
      </c>
      <c r="F66" s="41" t="s">
        <v>281</v>
      </c>
      <c r="G66" s="41" t="s">
        <v>204</v>
      </c>
      <c r="H66" s="41" t="s">
        <v>193</v>
      </c>
      <c r="I66" s="41"/>
      <c r="J66" s="41"/>
      <c r="K66" s="41"/>
      <c r="L66" s="41">
        <v>47483</v>
      </c>
      <c r="M66" s="41">
        <v>2035</v>
      </c>
      <c r="N66" s="41" t="s">
        <v>132</v>
      </c>
      <c r="O66" s="41"/>
    </row>
    <row r="67" spans="1:15" s="33" customFormat="1" ht="45" x14ac:dyDescent="0.25">
      <c r="A67" s="41" t="s">
        <v>289</v>
      </c>
      <c r="B67" s="41" t="s">
        <v>214</v>
      </c>
      <c r="C67" s="41" t="s">
        <v>356</v>
      </c>
      <c r="D67" s="41"/>
      <c r="E67" s="41" t="s">
        <v>632</v>
      </c>
      <c r="F67" s="41" t="s">
        <v>290</v>
      </c>
      <c r="G67" s="41"/>
      <c r="H67" s="41" t="s">
        <v>180</v>
      </c>
      <c r="I67" s="41"/>
      <c r="J67" s="41"/>
      <c r="K67" s="41"/>
      <c r="L67" s="41">
        <v>5000000</v>
      </c>
      <c r="M67" s="41">
        <v>2030</v>
      </c>
      <c r="N67" s="41" t="s">
        <v>132</v>
      </c>
      <c r="O67" s="41"/>
    </row>
    <row r="68" spans="1:15" s="33" customFormat="1" ht="30" x14ac:dyDescent="0.25">
      <c r="A68" s="41" t="s">
        <v>289</v>
      </c>
      <c r="B68" s="41" t="s">
        <v>214</v>
      </c>
      <c r="C68" s="41" t="s">
        <v>356</v>
      </c>
      <c r="D68" s="41"/>
      <c r="E68" s="41" t="s">
        <v>633</v>
      </c>
      <c r="F68" s="41" t="s">
        <v>290</v>
      </c>
      <c r="G68" s="41"/>
      <c r="H68" s="41" t="s">
        <v>197</v>
      </c>
      <c r="I68" s="41"/>
      <c r="J68" s="41"/>
      <c r="K68" s="41"/>
      <c r="L68" s="41">
        <v>1899000</v>
      </c>
      <c r="M68" s="41">
        <v>2017</v>
      </c>
      <c r="N68" s="41" t="s">
        <v>132</v>
      </c>
      <c r="O68" s="41"/>
    </row>
    <row r="69" spans="1:15" s="33" customFormat="1" ht="30" x14ac:dyDescent="0.25">
      <c r="A69" s="41" t="s">
        <v>289</v>
      </c>
      <c r="B69" s="41" t="s">
        <v>214</v>
      </c>
      <c r="C69" s="41" t="s">
        <v>356</v>
      </c>
      <c r="D69" s="41"/>
      <c r="E69" s="41" t="s">
        <v>357</v>
      </c>
      <c r="F69" s="41" t="s">
        <v>358</v>
      </c>
      <c r="G69" s="41"/>
      <c r="H69" s="41" t="s">
        <v>180</v>
      </c>
      <c r="I69" s="41"/>
      <c r="J69" s="41"/>
      <c r="K69" s="41"/>
      <c r="L69" s="41">
        <v>2000000</v>
      </c>
      <c r="M69" s="41">
        <v>2041</v>
      </c>
      <c r="N69" s="41" t="s">
        <v>132</v>
      </c>
      <c r="O69" s="41"/>
    </row>
    <row r="70" spans="1:15" s="33" customFormat="1" ht="30" x14ac:dyDescent="0.25">
      <c r="A70" s="41" t="s">
        <v>289</v>
      </c>
      <c r="B70" s="41" t="s">
        <v>171</v>
      </c>
      <c r="C70" s="41" t="s">
        <v>356</v>
      </c>
      <c r="D70" s="41"/>
      <c r="E70" s="41" t="s">
        <v>359</v>
      </c>
      <c r="F70" s="41" t="s">
        <v>360</v>
      </c>
      <c r="G70" s="41" t="s">
        <v>361</v>
      </c>
      <c r="H70" s="41" t="s">
        <v>175</v>
      </c>
      <c r="I70" s="41"/>
      <c r="J70" s="41"/>
      <c r="K70" s="41"/>
      <c r="L70" s="41" t="s">
        <v>362</v>
      </c>
      <c r="M70" s="41">
        <v>2040</v>
      </c>
      <c r="N70" s="41" t="s">
        <v>132</v>
      </c>
      <c r="O70" s="41"/>
    </row>
    <row r="71" spans="1:15" s="33" customFormat="1" ht="30" x14ac:dyDescent="0.25">
      <c r="A71" s="41" t="s">
        <v>289</v>
      </c>
      <c r="B71" s="41" t="s">
        <v>171</v>
      </c>
      <c r="C71" s="41" t="s">
        <v>356</v>
      </c>
      <c r="D71" s="41"/>
      <c r="E71" s="41" t="s">
        <v>363</v>
      </c>
      <c r="F71" s="41" t="s">
        <v>358</v>
      </c>
      <c r="G71" s="41"/>
      <c r="H71" s="41" t="s">
        <v>180</v>
      </c>
      <c r="I71" s="41"/>
      <c r="J71" s="41"/>
      <c r="K71" s="41"/>
      <c r="L71" s="41">
        <v>20000000</v>
      </c>
      <c r="M71" s="41">
        <v>2040</v>
      </c>
      <c r="N71" s="41" t="s">
        <v>132</v>
      </c>
      <c r="O71" s="41"/>
    </row>
    <row r="72" spans="1:15" s="33" customFormat="1" ht="30" x14ac:dyDescent="0.25">
      <c r="A72" s="41" t="s">
        <v>289</v>
      </c>
      <c r="B72" s="41" t="s">
        <v>171</v>
      </c>
      <c r="C72" s="41" t="s">
        <v>356</v>
      </c>
      <c r="D72" s="41"/>
      <c r="E72" s="41" t="s">
        <v>364</v>
      </c>
      <c r="F72" s="41" t="s">
        <v>365</v>
      </c>
      <c r="G72" s="41" t="s">
        <v>366</v>
      </c>
      <c r="H72" s="41" t="s">
        <v>180</v>
      </c>
      <c r="I72" s="41"/>
      <c r="J72" s="41"/>
      <c r="K72" s="41"/>
      <c r="L72" s="41" t="s">
        <v>367</v>
      </c>
      <c r="M72" s="41">
        <v>2015</v>
      </c>
      <c r="N72" s="41" t="s">
        <v>132</v>
      </c>
      <c r="O72" s="41"/>
    </row>
    <row r="73" spans="1:15" s="33" customFormat="1" ht="30" x14ac:dyDescent="0.25">
      <c r="A73" s="41" t="s">
        <v>289</v>
      </c>
      <c r="B73" s="41" t="s">
        <v>5</v>
      </c>
      <c r="C73" s="41" t="s">
        <v>356</v>
      </c>
      <c r="D73" s="41"/>
      <c r="E73" s="41" t="s">
        <v>368</v>
      </c>
      <c r="F73" s="41" t="s">
        <v>358</v>
      </c>
      <c r="G73" s="41"/>
      <c r="H73" s="41" t="s">
        <v>180</v>
      </c>
      <c r="I73" s="41"/>
      <c r="J73" s="41"/>
      <c r="K73" s="41"/>
      <c r="L73" s="41">
        <v>500000</v>
      </c>
      <c r="M73" s="41">
        <v>2040</v>
      </c>
      <c r="N73" s="41" t="s">
        <v>132</v>
      </c>
      <c r="O73" s="41"/>
    </row>
    <row r="74" spans="1:15" s="33" customFormat="1" ht="30" x14ac:dyDescent="0.25">
      <c r="A74" s="41" t="s">
        <v>289</v>
      </c>
      <c r="B74" s="41" t="s">
        <v>5</v>
      </c>
      <c r="C74" s="41" t="s">
        <v>356</v>
      </c>
      <c r="D74" s="41"/>
      <c r="E74" s="41" t="s">
        <v>369</v>
      </c>
      <c r="F74" s="41" t="s">
        <v>358</v>
      </c>
      <c r="G74" s="41"/>
      <c r="H74" s="41" t="s">
        <v>197</v>
      </c>
      <c r="I74" s="41"/>
      <c r="J74" s="41"/>
      <c r="K74" s="41"/>
      <c r="L74" s="41" t="s">
        <v>370</v>
      </c>
      <c r="M74" s="41">
        <v>2030</v>
      </c>
      <c r="N74" s="41" t="s">
        <v>132</v>
      </c>
      <c r="O74" s="41"/>
    </row>
    <row r="75" spans="1:15" s="33" customFormat="1" ht="30" x14ac:dyDescent="0.25">
      <c r="A75" s="41" t="s">
        <v>289</v>
      </c>
      <c r="B75" s="41" t="s">
        <v>5</v>
      </c>
      <c r="C75" s="41" t="s">
        <v>356</v>
      </c>
      <c r="D75" s="41"/>
      <c r="E75" s="41" t="s">
        <v>371</v>
      </c>
      <c r="F75" s="41" t="s">
        <v>372</v>
      </c>
      <c r="G75" s="41"/>
      <c r="H75" s="41" t="s">
        <v>180</v>
      </c>
      <c r="I75" s="41"/>
      <c r="J75" s="41"/>
      <c r="K75" s="41"/>
      <c r="L75" s="41">
        <v>36000000</v>
      </c>
      <c r="M75" s="41">
        <v>2021</v>
      </c>
      <c r="N75" s="41" t="s">
        <v>132</v>
      </c>
      <c r="O75" s="41"/>
    </row>
    <row r="76" spans="1:15" s="33" customFormat="1" ht="30" x14ac:dyDescent="0.25">
      <c r="A76" s="41" t="s">
        <v>170</v>
      </c>
      <c r="B76" s="41" t="s">
        <v>214</v>
      </c>
      <c r="C76" s="41" t="s">
        <v>356</v>
      </c>
      <c r="D76" s="41"/>
      <c r="E76" s="41" t="s">
        <v>373</v>
      </c>
      <c r="F76" s="41" t="s">
        <v>374</v>
      </c>
      <c r="G76" s="41" t="s">
        <v>375</v>
      </c>
      <c r="H76" s="41" t="s">
        <v>175</v>
      </c>
      <c r="I76" s="41"/>
      <c r="J76" s="41"/>
      <c r="K76" s="41"/>
      <c r="L76" s="41">
        <v>5000000</v>
      </c>
      <c r="M76" s="41">
        <v>2014</v>
      </c>
      <c r="N76" s="41" t="s">
        <v>28</v>
      </c>
      <c r="O76" s="41" t="s">
        <v>497</v>
      </c>
    </row>
    <row r="77" spans="1:15" s="33" customFormat="1" ht="60" x14ac:dyDescent="0.25">
      <c r="A77" s="41" t="s">
        <v>170</v>
      </c>
      <c r="B77" s="41" t="s">
        <v>376</v>
      </c>
      <c r="C77" s="41" t="s">
        <v>356</v>
      </c>
      <c r="D77" s="41"/>
      <c r="E77" s="41" t="s">
        <v>377</v>
      </c>
      <c r="F77" s="41"/>
      <c r="G77" s="41"/>
      <c r="H77" s="41" t="s">
        <v>197</v>
      </c>
      <c r="I77" s="41"/>
      <c r="J77" s="41"/>
      <c r="K77" s="41"/>
      <c r="L77" s="41" t="s">
        <v>378</v>
      </c>
      <c r="M77" s="41" t="s">
        <v>379</v>
      </c>
      <c r="N77" s="41" t="s">
        <v>132</v>
      </c>
      <c r="O77" s="41"/>
    </row>
    <row r="78" spans="1:15" s="33" customFormat="1" ht="45" x14ac:dyDescent="0.25">
      <c r="A78" s="41" t="s">
        <v>170</v>
      </c>
      <c r="B78" s="41" t="s">
        <v>5</v>
      </c>
      <c r="C78" s="41" t="s">
        <v>356</v>
      </c>
      <c r="D78" s="41"/>
      <c r="E78" s="41" t="s">
        <v>380</v>
      </c>
      <c r="F78" s="41" t="s">
        <v>381</v>
      </c>
      <c r="G78" s="41"/>
      <c r="H78" s="41" t="s">
        <v>197</v>
      </c>
      <c r="I78" s="41"/>
      <c r="J78" s="41"/>
      <c r="K78" s="41"/>
      <c r="L78" s="41">
        <v>8450000</v>
      </c>
      <c r="M78" s="41" t="s">
        <v>273</v>
      </c>
      <c r="N78" s="41" t="s">
        <v>132</v>
      </c>
      <c r="O78" s="41"/>
    </row>
    <row r="79" spans="1:15" s="33" customFormat="1" ht="45" x14ac:dyDescent="0.25">
      <c r="A79" s="41" t="s">
        <v>170</v>
      </c>
      <c r="B79" s="41" t="s">
        <v>5</v>
      </c>
      <c r="C79" s="41" t="s">
        <v>356</v>
      </c>
      <c r="D79" s="41"/>
      <c r="E79" s="41" t="s">
        <v>382</v>
      </c>
      <c r="F79" s="41" t="s">
        <v>383</v>
      </c>
      <c r="G79" s="41"/>
      <c r="H79" s="41" t="s">
        <v>197</v>
      </c>
      <c r="I79" s="41"/>
      <c r="J79" s="41"/>
      <c r="K79" s="41"/>
      <c r="L79" s="41">
        <v>3600000</v>
      </c>
      <c r="M79" s="41" t="s">
        <v>384</v>
      </c>
      <c r="N79" s="41" t="s">
        <v>132</v>
      </c>
      <c r="O79" s="41"/>
    </row>
    <row r="80" spans="1:15" s="33" customFormat="1" ht="60" x14ac:dyDescent="0.25">
      <c r="A80" s="41" t="s">
        <v>170</v>
      </c>
      <c r="B80" s="41" t="s">
        <v>5</v>
      </c>
      <c r="C80" s="41" t="s">
        <v>356</v>
      </c>
      <c r="D80" s="41"/>
      <c r="E80" s="41" t="s">
        <v>385</v>
      </c>
      <c r="F80" s="41" t="s">
        <v>386</v>
      </c>
      <c r="G80" s="41"/>
      <c r="H80" s="41" t="s">
        <v>180</v>
      </c>
      <c r="I80" s="41"/>
      <c r="J80" s="41"/>
      <c r="K80" s="41"/>
      <c r="L80" s="41">
        <v>2200000</v>
      </c>
      <c r="M80" s="41" t="s">
        <v>387</v>
      </c>
      <c r="N80" s="41" t="s">
        <v>132</v>
      </c>
      <c r="O80" s="41"/>
    </row>
    <row r="81" spans="1:15" s="33" customFormat="1" ht="45" x14ac:dyDescent="0.25">
      <c r="A81" s="41" t="s">
        <v>170</v>
      </c>
      <c r="B81" s="41" t="s">
        <v>5</v>
      </c>
      <c r="C81" s="41" t="s">
        <v>356</v>
      </c>
      <c r="D81" s="41"/>
      <c r="E81" s="41" t="s">
        <v>388</v>
      </c>
      <c r="F81" s="41" t="s">
        <v>389</v>
      </c>
      <c r="G81" s="41" t="s">
        <v>390</v>
      </c>
      <c r="H81" s="41" t="s">
        <v>180</v>
      </c>
      <c r="I81" s="41"/>
      <c r="J81" s="41"/>
      <c r="K81" s="41"/>
      <c r="L81" s="41">
        <v>22000000</v>
      </c>
      <c r="M81" s="41">
        <v>2021</v>
      </c>
      <c r="N81" s="41" t="s">
        <v>132</v>
      </c>
      <c r="O81" s="41"/>
    </row>
    <row r="82" spans="1:15" s="33" customFormat="1" ht="45" x14ac:dyDescent="0.25">
      <c r="A82" s="41" t="s">
        <v>170</v>
      </c>
      <c r="B82" s="41" t="s">
        <v>5</v>
      </c>
      <c r="C82" s="41" t="s">
        <v>356</v>
      </c>
      <c r="D82" s="41"/>
      <c r="E82" s="41" t="s">
        <v>391</v>
      </c>
      <c r="F82" s="41" t="s">
        <v>392</v>
      </c>
      <c r="G82" s="41" t="s">
        <v>393</v>
      </c>
      <c r="H82" s="41" t="s">
        <v>175</v>
      </c>
      <c r="I82" s="41"/>
      <c r="J82" s="41"/>
      <c r="K82" s="41"/>
      <c r="L82" s="41" t="s">
        <v>394</v>
      </c>
      <c r="M82" s="41">
        <v>2017</v>
      </c>
      <c r="N82" s="41" t="s">
        <v>132</v>
      </c>
      <c r="O82" s="41"/>
    </row>
    <row r="83" spans="1:15" s="33" customFormat="1" ht="90" x14ac:dyDescent="0.25">
      <c r="A83" s="41" t="s">
        <v>170</v>
      </c>
      <c r="B83" s="41" t="s">
        <v>5</v>
      </c>
      <c r="C83" s="41" t="s">
        <v>356</v>
      </c>
      <c r="D83" s="41"/>
      <c r="E83" s="41" t="s">
        <v>395</v>
      </c>
      <c r="F83" s="41" t="s">
        <v>396</v>
      </c>
      <c r="G83" s="41"/>
      <c r="H83" s="41" t="s">
        <v>397</v>
      </c>
      <c r="I83" s="41"/>
      <c r="J83" s="41"/>
      <c r="K83" s="41"/>
      <c r="L83" s="41">
        <v>32900000</v>
      </c>
      <c r="M83" s="41" t="s">
        <v>398</v>
      </c>
      <c r="N83" s="41" t="s">
        <v>132</v>
      </c>
      <c r="O83" s="41"/>
    </row>
    <row r="84" spans="1:15" s="33" customFormat="1" ht="45" x14ac:dyDescent="0.25">
      <c r="A84" s="41" t="s">
        <v>176</v>
      </c>
      <c r="B84" s="41" t="s">
        <v>171</v>
      </c>
      <c r="C84" s="41" t="s">
        <v>356</v>
      </c>
      <c r="D84" s="41"/>
      <c r="E84" s="41" t="s">
        <v>399</v>
      </c>
      <c r="F84" s="41" t="s">
        <v>251</v>
      </c>
      <c r="G84" s="41" t="s">
        <v>400</v>
      </c>
      <c r="H84" s="41" t="s">
        <v>249</v>
      </c>
      <c r="I84" s="41"/>
      <c r="J84" s="41"/>
      <c r="K84" s="41"/>
      <c r="L84" s="41">
        <v>75000</v>
      </c>
      <c r="M84" s="41" t="s">
        <v>181</v>
      </c>
      <c r="N84" s="41" t="s">
        <v>132</v>
      </c>
      <c r="O84" s="41"/>
    </row>
    <row r="85" spans="1:15" s="33" customFormat="1" ht="45" x14ac:dyDescent="0.25">
      <c r="A85" s="41" t="s">
        <v>176</v>
      </c>
      <c r="B85" s="41" t="s">
        <v>171</v>
      </c>
      <c r="C85" s="41" t="s">
        <v>356</v>
      </c>
      <c r="D85" s="41"/>
      <c r="E85" s="41" t="s">
        <v>401</v>
      </c>
      <c r="F85" s="41" t="s">
        <v>402</v>
      </c>
      <c r="G85" s="41" t="s">
        <v>403</v>
      </c>
      <c r="H85" s="41" t="s">
        <v>397</v>
      </c>
      <c r="I85" s="41"/>
      <c r="J85" s="41"/>
      <c r="K85" s="41"/>
      <c r="L85" s="41">
        <v>16000</v>
      </c>
      <c r="M85" s="41" t="s">
        <v>181</v>
      </c>
      <c r="N85" s="41" t="s">
        <v>132</v>
      </c>
      <c r="O85" s="41"/>
    </row>
    <row r="86" spans="1:15" s="33" customFormat="1" ht="60" x14ac:dyDescent="0.25">
      <c r="A86" s="41" t="s">
        <v>176</v>
      </c>
      <c r="B86" s="41" t="s">
        <v>171</v>
      </c>
      <c r="C86" s="41" t="s">
        <v>356</v>
      </c>
      <c r="D86" s="41"/>
      <c r="E86" s="41" t="s">
        <v>404</v>
      </c>
      <c r="F86" s="41" t="s">
        <v>405</v>
      </c>
      <c r="G86" s="41" t="s">
        <v>247</v>
      </c>
      <c r="H86" s="41" t="s">
        <v>406</v>
      </c>
      <c r="I86" s="41"/>
      <c r="J86" s="41"/>
      <c r="K86" s="41"/>
      <c r="L86" s="41">
        <v>75000</v>
      </c>
      <c r="M86" s="41" t="s">
        <v>181</v>
      </c>
      <c r="N86" s="41" t="s">
        <v>132</v>
      </c>
      <c r="O86" s="41"/>
    </row>
    <row r="87" spans="1:15" s="33" customFormat="1" ht="45" x14ac:dyDescent="0.25">
      <c r="A87" s="41" t="s">
        <v>176</v>
      </c>
      <c r="B87" s="41" t="s">
        <v>171</v>
      </c>
      <c r="C87" s="41" t="s">
        <v>356</v>
      </c>
      <c r="D87" s="41"/>
      <c r="E87" s="41" t="s">
        <v>407</v>
      </c>
      <c r="F87" s="41" t="s">
        <v>408</v>
      </c>
      <c r="G87" s="41" t="s">
        <v>409</v>
      </c>
      <c r="H87" s="41" t="s">
        <v>193</v>
      </c>
      <c r="I87" s="41"/>
      <c r="J87" s="41"/>
      <c r="K87" s="41"/>
      <c r="L87" s="41">
        <v>40433</v>
      </c>
      <c r="M87" s="41" t="s">
        <v>181</v>
      </c>
      <c r="N87" s="41" t="s">
        <v>132</v>
      </c>
      <c r="O87" s="41"/>
    </row>
    <row r="88" spans="1:15" s="33" customFormat="1" ht="45" x14ac:dyDescent="0.25">
      <c r="A88" s="41" t="s">
        <v>176</v>
      </c>
      <c r="B88" s="41" t="s">
        <v>5</v>
      </c>
      <c r="C88" s="41" t="s">
        <v>356</v>
      </c>
      <c r="D88" s="41"/>
      <c r="E88" s="41" t="s">
        <v>410</v>
      </c>
      <c r="F88" s="41" t="s">
        <v>411</v>
      </c>
      <c r="G88" s="41" t="s">
        <v>412</v>
      </c>
      <c r="H88" s="41" t="s">
        <v>413</v>
      </c>
      <c r="I88" s="41"/>
      <c r="J88" s="41"/>
      <c r="K88" s="41"/>
      <c r="L88" s="41">
        <v>1000</v>
      </c>
      <c r="M88" s="41" t="s">
        <v>181</v>
      </c>
      <c r="N88" s="41" t="s">
        <v>132</v>
      </c>
      <c r="O88" s="41"/>
    </row>
    <row r="89" spans="1:15" s="33" customFormat="1" ht="90" x14ac:dyDescent="0.25">
      <c r="A89" s="41" t="s">
        <v>414</v>
      </c>
      <c r="B89" s="41" t="s">
        <v>5</v>
      </c>
      <c r="C89" s="41" t="s">
        <v>356</v>
      </c>
      <c r="D89" s="41"/>
      <c r="E89" s="41" t="s">
        <v>415</v>
      </c>
      <c r="F89" s="41" t="s">
        <v>416</v>
      </c>
      <c r="G89" s="41" t="s">
        <v>417</v>
      </c>
      <c r="H89" s="41" t="s">
        <v>197</v>
      </c>
      <c r="I89" s="41"/>
      <c r="J89" s="41"/>
      <c r="K89" s="41"/>
      <c r="L89" s="41">
        <v>2000000</v>
      </c>
      <c r="M89" s="41" t="s">
        <v>418</v>
      </c>
      <c r="N89" s="41" t="s">
        <v>132</v>
      </c>
      <c r="O89" s="41"/>
    </row>
    <row r="90" spans="1:15" s="33" customFormat="1" ht="90" x14ac:dyDescent="0.25">
      <c r="A90" s="41" t="s">
        <v>414</v>
      </c>
      <c r="B90" s="41" t="s">
        <v>5</v>
      </c>
      <c r="C90" s="41" t="s">
        <v>356</v>
      </c>
      <c r="D90" s="41"/>
      <c r="E90" s="41" t="s">
        <v>419</v>
      </c>
      <c r="F90" s="41" t="s">
        <v>420</v>
      </c>
      <c r="G90" s="41" t="s">
        <v>421</v>
      </c>
      <c r="H90" s="41" t="s">
        <v>197</v>
      </c>
      <c r="I90" s="41"/>
      <c r="J90" s="41"/>
      <c r="K90" s="41"/>
      <c r="L90" s="41">
        <v>1500000</v>
      </c>
      <c r="M90" s="41" t="s">
        <v>418</v>
      </c>
      <c r="N90" s="41" t="s">
        <v>132</v>
      </c>
      <c r="O90" s="41"/>
    </row>
    <row r="91" spans="1:15" s="33" customFormat="1" ht="90" x14ac:dyDescent="0.25">
      <c r="A91" s="41" t="s">
        <v>414</v>
      </c>
      <c r="B91" s="41" t="s">
        <v>5</v>
      </c>
      <c r="C91" s="41" t="s">
        <v>356</v>
      </c>
      <c r="D91" s="41"/>
      <c r="E91" s="41" t="s">
        <v>422</v>
      </c>
      <c r="F91" s="41" t="s">
        <v>423</v>
      </c>
      <c r="G91" s="41" t="s">
        <v>424</v>
      </c>
      <c r="H91" s="41" t="s">
        <v>197</v>
      </c>
      <c r="I91" s="41"/>
      <c r="J91" s="41"/>
      <c r="K91" s="41"/>
      <c r="L91" s="41">
        <v>2000000</v>
      </c>
      <c r="M91" s="41" t="s">
        <v>425</v>
      </c>
      <c r="N91" s="41" t="s">
        <v>132</v>
      </c>
      <c r="O91" s="41"/>
    </row>
    <row r="92" spans="1:15" s="33" customFormat="1" ht="45" x14ac:dyDescent="0.25">
      <c r="A92" s="41" t="s">
        <v>326</v>
      </c>
      <c r="B92" s="41" t="s">
        <v>171</v>
      </c>
      <c r="C92" s="41" t="s">
        <v>356</v>
      </c>
      <c r="D92" s="41"/>
      <c r="E92" s="41" t="s">
        <v>426</v>
      </c>
      <c r="F92" s="41" t="s">
        <v>427</v>
      </c>
      <c r="G92" s="41" t="s">
        <v>428</v>
      </c>
      <c r="H92" s="41" t="s">
        <v>193</v>
      </c>
      <c r="I92" s="41"/>
      <c r="J92" s="41"/>
      <c r="K92" s="41"/>
      <c r="L92" s="41">
        <v>14500000</v>
      </c>
      <c r="M92" s="41">
        <v>2040</v>
      </c>
      <c r="N92" s="41" t="s">
        <v>132</v>
      </c>
      <c r="O92" s="41"/>
    </row>
    <row r="93" spans="1:15" s="33" customFormat="1" ht="45" x14ac:dyDescent="0.25">
      <c r="A93" s="41" t="s">
        <v>326</v>
      </c>
      <c r="B93" s="41" t="s">
        <v>171</v>
      </c>
      <c r="C93" s="41" t="s">
        <v>356</v>
      </c>
      <c r="D93" s="41"/>
      <c r="E93" s="41" t="s">
        <v>429</v>
      </c>
      <c r="F93" s="41" t="s">
        <v>430</v>
      </c>
      <c r="G93" s="41" t="s">
        <v>431</v>
      </c>
      <c r="H93" s="41" t="s">
        <v>193</v>
      </c>
      <c r="I93" s="41"/>
      <c r="J93" s="41"/>
      <c r="K93" s="41"/>
      <c r="L93" s="41">
        <v>77000000</v>
      </c>
      <c r="M93" s="41">
        <v>2040</v>
      </c>
      <c r="N93" s="41" t="s">
        <v>132</v>
      </c>
      <c r="O93" s="41"/>
    </row>
    <row r="94" spans="1:15" s="33" customFormat="1" ht="45" x14ac:dyDescent="0.25">
      <c r="A94" s="41" t="s">
        <v>326</v>
      </c>
      <c r="B94" s="41" t="s">
        <v>171</v>
      </c>
      <c r="C94" s="41" t="s">
        <v>356</v>
      </c>
      <c r="D94" s="41"/>
      <c r="E94" s="41" t="s">
        <v>432</v>
      </c>
      <c r="F94" s="41" t="s">
        <v>426</v>
      </c>
      <c r="G94" s="41" t="s">
        <v>433</v>
      </c>
      <c r="H94" s="41" t="s">
        <v>193</v>
      </c>
      <c r="I94" s="41"/>
      <c r="J94" s="41"/>
      <c r="K94" s="41"/>
      <c r="L94" s="41">
        <v>23400000</v>
      </c>
      <c r="M94" s="41">
        <v>2040</v>
      </c>
      <c r="N94" s="41" t="s">
        <v>132</v>
      </c>
      <c r="O94" s="41"/>
    </row>
    <row r="95" spans="1:15" s="33" customFormat="1" ht="45" x14ac:dyDescent="0.25">
      <c r="A95" s="41" t="s">
        <v>326</v>
      </c>
      <c r="B95" s="41" t="s">
        <v>171</v>
      </c>
      <c r="C95" s="41" t="s">
        <v>356</v>
      </c>
      <c r="D95" s="41"/>
      <c r="E95" s="41" t="s">
        <v>434</v>
      </c>
      <c r="F95" s="41" t="s">
        <v>435</v>
      </c>
      <c r="G95" s="41" t="s">
        <v>436</v>
      </c>
      <c r="H95" s="41" t="s">
        <v>193</v>
      </c>
      <c r="I95" s="41"/>
      <c r="J95" s="41"/>
      <c r="K95" s="41"/>
      <c r="L95" s="41">
        <v>43500000</v>
      </c>
      <c r="M95" s="41">
        <v>2040</v>
      </c>
      <c r="N95" s="41" t="s">
        <v>132</v>
      </c>
      <c r="O95" s="41"/>
    </row>
    <row r="96" spans="1:15" s="33" customFormat="1" ht="60" x14ac:dyDescent="0.25">
      <c r="A96" s="41" t="s">
        <v>326</v>
      </c>
      <c r="B96" s="41" t="s">
        <v>171</v>
      </c>
      <c r="C96" s="41" t="s">
        <v>356</v>
      </c>
      <c r="D96" s="41"/>
      <c r="E96" s="41" t="s">
        <v>437</v>
      </c>
      <c r="F96" s="41" t="s">
        <v>337</v>
      </c>
      <c r="G96" s="41" t="s">
        <v>329</v>
      </c>
      <c r="H96" s="41" t="s">
        <v>193</v>
      </c>
      <c r="I96" s="41"/>
      <c r="J96" s="41"/>
      <c r="K96" s="41"/>
      <c r="L96" s="41">
        <v>303800000</v>
      </c>
      <c r="M96" s="41">
        <v>2040</v>
      </c>
      <c r="N96" s="41" t="s">
        <v>132</v>
      </c>
      <c r="O96" s="41"/>
    </row>
    <row r="97" spans="1:15" s="33" customFormat="1" ht="45" x14ac:dyDescent="0.25">
      <c r="A97" s="41" t="s">
        <v>326</v>
      </c>
      <c r="B97" s="41" t="s">
        <v>171</v>
      </c>
      <c r="C97" s="41" t="s">
        <v>356</v>
      </c>
      <c r="D97" s="41"/>
      <c r="E97" s="41" t="s">
        <v>438</v>
      </c>
      <c r="F97" s="41" t="s">
        <v>439</v>
      </c>
      <c r="G97" s="41" t="s">
        <v>440</v>
      </c>
      <c r="H97" s="41" t="s">
        <v>193</v>
      </c>
      <c r="I97" s="41"/>
      <c r="J97" s="41"/>
      <c r="K97" s="41"/>
      <c r="L97" s="41">
        <v>20000000</v>
      </c>
      <c r="M97" s="41">
        <v>2040</v>
      </c>
      <c r="N97" s="41" t="s">
        <v>132</v>
      </c>
      <c r="O97" s="41"/>
    </row>
    <row r="98" spans="1:15" s="33" customFormat="1" ht="45" x14ac:dyDescent="0.25">
      <c r="A98" s="41" t="s">
        <v>326</v>
      </c>
      <c r="B98" s="41" t="s">
        <v>171</v>
      </c>
      <c r="C98" s="41" t="s">
        <v>356</v>
      </c>
      <c r="D98" s="41"/>
      <c r="E98" s="41" t="s">
        <v>441</v>
      </c>
      <c r="F98" s="41" t="s">
        <v>442</v>
      </c>
      <c r="G98" s="41" t="s">
        <v>443</v>
      </c>
      <c r="H98" s="41" t="s">
        <v>193</v>
      </c>
      <c r="I98" s="41"/>
      <c r="J98" s="41"/>
      <c r="K98" s="41"/>
      <c r="L98" s="41">
        <v>21800000</v>
      </c>
      <c r="M98" s="41">
        <v>2040</v>
      </c>
      <c r="N98" s="41" t="s">
        <v>132</v>
      </c>
      <c r="O98" s="41"/>
    </row>
    <row r="99" spans="1:15" s="33" customFormat="1" ht="45" x14ac:dyDescent="0.25">
      <c r="A99" s="41" t="s">
        <v>326</v>
      </c>
      <c r="B99" s="41" t="s">
        <v>171</v>
      </c>
      <c r="C99" s="41" t="s">
        <v>356</v>
      </c>
      <c r="D99" s="41"/>
      <c r="E99" s="41" t="s">
        <v>444</v>
      </c>
      <c r="F99" s="41" t="s">
        <v>439</v>
      </c>
      <c r="G99" s="41" t="s">
        <v>445</v>
      </c>
      <c r="H99" s="41" t="s">
        <v>193</v>
      </c>
      <c r="I99" s="41"/>
      <c r="J99" s="41"/>
      <c r="K99" s="41"/>
      <c r="L99" s="41">
        <v>17500000</v>
      </c>
      <c r="M99" s="41">
        <v>2040</v>
      </c>
      <c r="N99" s="41" t="s">
        <v>132</v>
      </c>
      <c r="O99" s="41"/>
    </row>
    <row r="100" spans="1:15" s="33" customFormat="1" ht="45" x14ac:dyDescent="0.25">
      <c r="A100" s="41" t="s">
        <v>326</v>
      </c>
      <c r="B100" s="41" t="s">
        <v>171</v>
      </c>
      <c r="C100" s="41" t="s">
        <v>356</v>
      </c>
      <c r="D100" s="41"/>
      <c r="E100" s="41" t="s">
        <v>446</v>
      </c>
      <c r="F100" s="41" t="s">
        <v>447</v>
      </c>
      <c r="G100" s="41" t="s">
        <v>448</v>
      </c>
      <c r="H100" s="41" t="s">
        <v>193</v>
      </c>
      <c r="I100" s="41"/>
      <c r="J100" s="41"/>
      <c r="K100" s="41"/>
      <c r="L100" s="41">
        <v>38200000</v>
      </c>
      <c r="M100" s="41">
        <v>2040</v>
      </c>
      <c r="N100" s="41" t="s">
        <v>132</v>
      </c>
      <c r="O100" s="41"/>
    </row>
    <row r="101" spans="1:15" s="33" customFormat="1" ht="45" x14ac:dyDescent="0.25">
      <c r="A101" s="41" t="s">
        <v>326</v>
      </c>
      <c r="B101" s="41" t="s">
        <v>171</v>
      </c>
      <c r="C101" s="41" t="s">
        <v>356</v>
      </c>
      <c r="D101" s="41"/>
      <c r="E101" s="41" t="s">
        <v>449</v>
      </c>
      <c r="F101" s="41" t="s">
        <v>450</v>
      </c>
      <c r="G101" s="41" t="s">
        <v>451</v>
      </c>
      <c r="H101" s="41" t="s">
        <v>193</v>
      </c>
      <c r="I101" s="41"/>
      <c r="J101" s="41"/>
      <c r="K101" s="41"/>
      <c r="L101" s="41">
        <v>68600000</v>
      </c>
      <c r="M101" s="41">
        <v>2040</v>
      </c>
      <c r="N101" s="41" t="s">
        <v>132</v>
      </c>
      <c r="O101" s="41"/>
    </row>
    <row r="102" spans="1:15" s="33" customFormat="1" ht="45" x14ac:dyDescent="0.25">
      <c r="A102" s="41" t="s">
        <v>326</v>
      </c>
      <c r="B102" s="41" t="s">
        <v>171</v>
      </c>
      <c r="C102" s="41" t="s">
        <v>356</v>
      </c>
      <c r="D102" s="41"/>
      <c r="E102" s="41" t="s">
        <v>452</v>
      </c>
      <c r="F102" s="41" t="s">
        <v>453</v>
      </c>
      <c r="G102" s="41" t="s">
        <v>431</v>
      </c>
      <c r="H102" s="41" t="s">
        <v>193</v>
      </c>
      <c r="I102" s="41"/>
      <c r="J102" s="41"/>
      <c r="K102" s="41"/>
      <c r="L102" s="41">
        <v>29500000</v>
      </c>
      <c r="M102" s="41">
        <v>2040</v>
      </c>
      <c r="N102" s="41" t="s">
        <v>132</v>
      </c>
      <c r="O102" s="41"/>
    </row>
    <row r="103" spans="1:15" s="33" customFormat="1" ht="45" x14ac:dyDescent="0.25">
      <c r="A103" s="41" t="s">
        <v>326</v>
      </c>
      <c r="B103" s="41" t="s">
        <v>171</v>
      </c>
      <c r="C103" s="41" t="s">
        <v>356</v>
      </c>
      <c r="D103" s="41"/>
      <c r="E103" s="41" t="s">
        <v>454</v>
      </c>
      <c r="F103" s="41" t="s">
        <v>455</v>
      </c>
      <c r="G103" s="41" t="s">
        <v>432</v>
      </c>
      <c r="H103" s="41" t="s">
        <v>193</v>
      </c>
      <c r="I103" s="41"/>
      <c r="J103" s="41"/>
      <c r="K103" s="41"/>
      <c r="L103" s="41">
        <v>23400000</v>
      </c>
      <c r="M103" s="41">
        <v>2040</v>
      </c>
      <c r="N103" s="41" t="s">
        <v>132</v>
      </c>
      <c r="O103" s="41"/>
    </row>
    <row r="104" spans="1:15" s="33" customFormat="1" ht="30" x14ac:dyDescent="0.25">
      <c r="A104" s="41" t="s">
        <v>456</v>
      </c>
      <c r="B104" s="41" t="s">
        <v>5</v>
      </c>
      <c r="C104" s="41" t="s">
        <v>356</v>
      </c>
      <c r="D104" s="41"/>
      <c r="E104" s="41" t="s">
        <v>457</v>
      </c>
      <c r="F104" s="41" t="s">
        <v>458</v>
      </c>
      <c r="G104" s="41" t="s">
        <v>459</v>
      </c>
      <c r="H104" s="41" t="s">
        <v>180</v>
      </c>
      <c r="I104" s="41"/>
      <c r="J104" s="41"/>
      <c r="K104" s="41"/>
      <c r="L104" s="41">
        <v>75000000</v>
      </c>
      <c r="M104" s="41">
        <v>40543</v>
      </c>
      <c r="N104" s="41" t="s">
        <v>28</v>
      </c>
      <c r="O104" s="41" t="s">
        <v>497</v>
      </c>
    </row>
    <row r="105" spans="1:15" s="33" customFormat="1" ht="90" x14ac:dyDescent="0.25">
      <c r="A105" s="41" t="s">
        <v>456</v>
      </c>
      <c r="B105" s="41" t="s">
        <v>5</v>
      </c>
      <c r="C105" s="41" t="s">
        <v>356</v>
      </c>
      <c r="D105" s="41"/>
      <c r="E105" s="41" t="s">
        <v>460</v>
      </c>
      <c r="F105" s="41" t="s">
        <v>461</v>
      </c>
      <c r="G105" s="41"/>
      <c r="H105" s="41" t="s">
        <v>175</v>
      </c>
      <c r="I105" s="41"/>
      <c r="J105" s="41"/>
      <c r="K105" s="41"/>
      <c r="L105" s="41">
        <v>20400000</v>
      </c>
      <c r="M105" s="41">
        <v>2030</v>
      </c>
      <c r="N105" s="41" t="s">
        <v>132</v>
      </c>
      <c r="O105" s="41"/>
    </row>
    <row r="106" spans="1:15" s="33" customFormat="1" ht="30" x14ac:dyDescent="0.25">
      <c r="A106" s="41" t="s">
        <v>456</v>
      </c>
      <c r="B106" s="41" t="s">
        <v>5</v>
      </c>
      <c r="C106" s="41" t="s">
        <v>356</v>
      </c>
      <c r="D106" s="41"/>
      <c r="E106" s="41" t="s">
        <v>462</v>
      </c>
      <c r="F106" s="41" t="s">
        <v>634</v>
      </c>
      <c r="G106" s="41"/>
      <c r="H106" s="41" t="s">
        <v>180</v>
      </c>
      <c r="I106" s="41"/>
      <c r="J106" s="41"/>
      <c r="K106" s="41"/>
      <c r="L106" s="41">
        <v>8000000</v>
      </c>
      <c r="M106" s="41">
        <v>2014</v>
      </c>
      <c r="N106" s="41" t="s">
        <v>132</v>
      </c>
      <c r="O106" s="41"/>
    </row>
    <row r="107" spans="1:15" s="33" customFormat="1" ht="30" x14ac:dyDescent="0.25">
      <c r="A107" s="41" t="s">
        <v>456</v>
      </c>
      <c r="B107" s="41" t="s">
        <v>5</v>
      </c>
      <c r="C107" s="41" t="s">
        <v>356</v>
      </c>
      <c r="D107" s="41"/>
      <c r="E107" s="41" t="s">
        <v>463</v>
      </c>
      <c r="F107" s="41" t="s">
        <v>635</v>
      </c>
      <c r="G107" s="41"/>
      <c r="H107" s="41" t="s">
        <v>180</v>
      </c>
      <c r="I107" s="41"/>
      <c r="J107" s="41"/>
      <c r="K107" s="41"/>
      <c r="L107" s="41">
        <v>60000000</v>
      </c>
      <c r="M107" s="41">
        <v>2030</v>
      </c>
      <c r="N107" s="41" t="s">
        <v>132</v>
      </c>
      <c r="O107" s="41"/>
    </row>
    <row r="108" spans="1:15" s="33" customFormat="1" ht="30" x14ac:dyDescent="0.25">
      <c r="A108" s="41" t="s">
        <v>456</v>
      </c>
      <c r="B108" s="41" t="s">
        <v>5</v>
      </c>
      <c r="C108" s="41" t="s">
        <v>356</v>
      </c>
      <c r="D108" s="41"/>
      <c r="E108" s="41" t="s">
        <v>464</v>
      </c>
      <c r="F108" s="41" t="s">
        <v>636</v>
      </c>
      <c r="G108" s="41"/>
      <c r="H108" s="41" t="s">
        <v>180</v>
      </c>
      <c r="I108" s="41"/>
      <c r="J108" s="41"/>
      <c r="K108" s="41"/>
      <c r="L108" s="41">
        <v>80000000</v>
      </c>
      <c r="M108" s="41">
        <v>2020</v>
      </c>
      <c r="N108" s="41" t="s">
        <v>132</v>
      </c>
      <c r="O108" s="41"/>
    </row>
    <row r="109" spans="1:15" s="33" customFormat="1" ht="30" x14ac:dyDescent="0.25">
      <c r="A109" s="41" t="s">
        <v>3</v>
      </c>
      <c r="B109" s="41" t="s">
        <v>5</v>
      </c>
      <c r="C109" s="41" t="s">
        <v>356</v>
      </c>
      <c r="D109" s="41"/>
      <c r="E109" s="41" t="s">
        <v>465</v>
      </c>
      <c r="F109" s="41" t="s">
        <v>466</v>
      </c>
      <c r="G109" s="41" t="s">
        <v>467</v>
      </c>
      <c r="H109" s="41" t="s">
        <v>180</v>
      </c>
      <c r="I109" s="41"/>
      <c r="J109" s="41"/>
      <c r="K109" s="41"/>
      <c r="L109" s="41" t="s">
        <v>468</v>
      </c>
      <c r="M109" s="41">
        <v>2040</v>
      </c>
      <c r="N109" s="41" t="s">
        <v>132</v>
      </c>
      <c r="O109" s="41"/>
    </row>
    <row r="110" spans="1:15" s="33" customFormat="1" ht="45" x14ac:dyDescent="0.25">
      <c r="A110" s="41" t="s">
        <v>233</v>
      </c>
      <c r="B110" s="41" t="s">
        <v>171</v>
      </c>
      <c r="C110" s="41" t="s">
        <v>356</v>
      </c>
      <c r="D110" s="41"/>
      <c r="E110" s="41" t="s">
        <v>469</v>
      </c>
      <c r="F110" s="41" t="s">
        <v>470</v>
      </c>
      <c r="G110" s="41" t="s">
        <v>471</v>
      </c>
      <c r="H110" s="41" t="s">
        <v>193</v>
      </c>
      <c r="I110" s="41"/>
      <c r="J110" s="41"/>
      <c r="K110" s="41"/>
      <c r="L110" s="41">
        <v>157293</v>
      </c>
      <c r="M110" s="41">
        <v>2035</v>
      </c>
      <c r="N110" s="41" t="s">
        <v>132</v>
      </c>
      <c r="O110" s="41"/>
    </row>
    <row r="111" spans="1:15" s="33" customFormat="1" ht="60" x14ac:dyDescent="0.25">
      <c r="A111" s="41" t="s">
        <v>472</v>
      </c>
      <c r="B111" s="41" t="s">
        <v>171</v>
      </c>
      <c r="C111" s="41" t="s">
        <v>473</v>
      </c>
      <c r="D111" s="41"/>
      <c r="E111" s="41" t="s">
        <v>474</v>
      </c>
      <c r="F111" s="41" t="s">
        <v>475</v>
      </c>
      <c r="G111" s="41" t="s">
        <v>476</v>
      </c>
      <c r="H111" s="41" t="s">
        <v>477</v>
      </c>
      <c r="I111" s="41"/>
      <c r="J111" s="41"/>
      <c r="K111" s="41"/>
      <c r="L111" s="41">
        <v>51000</v>
      </c>
      <c r="M111" s="41" t="s">
        <v>478</v>
      </c>
      <c r="N111" s="41" t="s">
        <v>132</v>
      </c>
      <c r="O111" s="41"/>
    </row>
    <row r="112" spans="1:15" s="33" customFormat="1" ht="60" x14ac:dyDescent="0.25">
      <c r="A112" s="41" t="s">
        <v>199</v>
      </c>
      <c r="B112" s="41" t="s">
        <v>5</v>
      </c>
      <c r="C112" s="41" t="s">
        <v>473</v>
      </c>
      <c r="D112" s="41"/>
      <c r="E112" s="41" t="s">
        <v>637</v>
      </c>
      <c r="F112" s="41" t="s">
        <v>638</v>
      </c>
      <c r="G112" s="41"/>
      <c r="H112" s="41" t="s">
        <v>180</v>
      </c>
      <c r="I112" s="41"/>
      <c r="J112" s="41"/>
      <c r="K112" s="41"/>
      <c r="L112" s="41">
        <v>3800</v>
      </c>
      <c r="M112" s="41" t="s">
        <v>479</v>
      </c>
      <c r="N112" s="41" t="s">
        <v>132</v>
      </c>
      <c r="O112" s="41"/>
    </row>
    <row r="113" spans="1:15" s="33" customFormat="1" ht="60" x14ac:dyDescent="0.25">
      <c r="A113" s="41" t="s">
        <v>326</v>
      </c>
      <c r="B113" s="41" t="s">
        <v>171</v>
      </c>
      <c r="C113" s="41" t="s">
        <v>473</v>
      </c>
      <c r="D113" s="41"/>
      <c r="E113" s="41" t="s">
        <v>443</v>
      </c>
      <c r="F113" s="41" t="s">
        <v>480</v>
      </c>
      <c r="G113" s="41" t="s">
        <v>481</v>
      </c>
      <c r="H113" s="41" t="s">
        <v>180</v>
      </c>
      <c r="I113" s="41"/>
      <c r="J113" s="41"/>
      <c r="K113" s="41"/>
      <c r="L113" s="41">
        <v>30700000</v>
      </c>
      <c r="M113" s="41">
        <v>2040</v>
      </c>
      <c r="N113" s="41" t="s">
        <v>132</v>
      </c>
      <c r="O113" s="41"/>
    </row>
    <row r="114" spans="1:15" s="33" customFormat="1" ht="60" x14ac:dyDescent="0.25">
      <c r="A114" s="41" t="s">
        <v>326</v>
      </c>
      <c r="B114" s="41" t="s">
        <v>171</v>
      </c>
      <c r="C114" s="41" t="s">
        <v>473</v>
      </c>
      <c r="D114" s="41"/>
      <c r="E114" s="41" t="s">
        <v>482</v>
      </c>
      <c r="F114" s="41" t="s">
        <v>483</v>
      </c>
      <c r="G114" s="41" t="s">
        <v>281</v>
      </c>
      <c r="H114" s="41" t="s">
        <v>180</v>
      </c>
      <c r="I114" s="41"/>
      <c r="J114" s="41"/>
      <c r="K114" s="41"/>
      <c r="L114" s="41">
        <v>97100000</v>
      </c>
      <c r="M114" s="41">
        <v>2040</v>
      </c>
      <c r="N114" s="41" t="s">
        <v>132</v>
      </c>
      <c r="O114" s="41"/>
    </row>
    <row r="115" spans="1:15" s="33" customFormat="1" ht="60" x14ac:dyDescent="0.25">
      <c r="A115" s="41" t="s">
        <v>326</v>
      </c>
      <c r="B115" s="41" t="s">
        <v>171</v>
      </c>
      <c r="C115" s="41" t="s">
        <v>473</v>
      </c>
      <c r="D115" s="41"/>
      <c r="E115" s="41" t="s">
        <v>484</v>
      </c>
      <c r="F115" s="41" t="s">
        <v>485</v>
      </c>
      <c r="G115" s="41" t="s">
        <v>328</v>
      </c>
      <c r="H115" s="41" t="s">
        <v>180</v>
      </c>
      <c r="I115" s="41"/>
      <c r="J115" s="41"/>
      <c r="K115" s="41"/>
      <c r="L115" s="41">
        <v>86200000</v>
      </c>
      <c r="M115" s="41">
        <v>2040</v>
      </c>
      <c r="N115" s="41" t="s">
        <v>132</v>
      </c>
      <c r="O115" s="41"/>
    </row>
    <row r="116" spans="1:15" s="33" customFormat="1" ht="60" x14ac:dyDescent="0.25">
      <c r="A116" s="41" t="s">
        <v>326</v>
      </c>
      <c r="B116" s="41" t="s">
        <v>171</v>
      </c>
      <c r="C116" s="41" t="s">
        <v>473</v>
      </c>
      <c r="D116" s="41"/>
      <c r="E116" s="41" t="s">
        <v>486</v>
      </c>
      <c r="F116" s="41" t="s">
        <v>487</v>
      </c>
      <c r="G116" s="41" t="s">
        <v>488</v>
      </c>
      <c r="H116" s="41" t="s">
        <v>193</v>
      </c>
      <c r="I116" s="41"/>
      <c r="J116" s="41"/>
      <c r="K116" s="41"/>
      <c r="L116" s="41">
        <v>186600000</v>
      </c>
      <c r="M116" s="41">
        <v>2040</v>
      </c>
      <c r="N116" s="41" t="s">
        <v>132</v>
      </c>
      <c r="O116" s="41"/>
    </row>
    <row r="117" spans="1:15" s="33" customFormat="1" ht="60" x14ac:dyDescent="0.25">
      <c r="A117" s="41" t="s">
        <v>233</v>
      </c>
      <c r="B117" s="41" t="s">
        <v>171</v>
      </c>
      <c r="C117" s="41" t="s">
        <v>473</v>
      </c>
      <c r="D117" s="41"/>
      <c r="E117" s="41" t="s">
        <v>489</v>
      </c>
      <c r="F117" s="41" t="s">
        <v>490</v>
      </c>
      <c r="G117" s="41" t="s">
        <v>491</v>
      </c>
      <c r="H117" s="41" t="s">
        <v>180</v>
      </c>
      <c r="I117" s="41"/>
      <c r="J117" s="41"/>
      <c r="K117" s="41"/>
      <c r="L117" s="41">
        <v>90900</v>
      </c>
      <c r="M117" s="41">
        <v>2035</v>
      </c>
      <c r="N117" s="41" t="s">
        <v>132</v>
      </c>
      <c r="O117" s="41"/>
    </row>
    <row r="118" spans="1:15" s="33" customFormat="1" ht="60" x14ac:dyDescent="0.25">
      <c r="A118" s="41" t="s">
        <v>472</v>
      </c>
      <c r="B118" s="41" t="s">
        <v>171</v>
      </c>
      <c r="C118" s="41" t="s">
        <v>473</v>
      </c>
      <c r="D118" s="41"/>
      <c r="E118" s="41" t="s">
        <v>492</v>
      </c>
      <c r="F118" s="41" t="s">
        <v>493</v>
      </c>
      <c r="G118" s="41" t="s">
        <v>494</v>
      </c>
      <c r="H118" s="41" t="s">
        <v>477</v>
      </c>
      <c r="I118" s="41"/>
      <c r="J118" s="41"/>
      <c r="K118" s="41"/>
      <c r="L118" s="41"/>
      <c r="M118" s="41"/>
      <c r="N118" s="41"/>
      <c r="O118" s="41"/>
    </row>
    <row r="119" spans="1:15" s="33" customFormat="1" ht="45" x14ac:dyDescent="0.25">
      <c r="A119" s="41" t="s">
        <v>289</v>
      </c>
      <c r="B119" s="41" t="s">
        <v>214</v>
      </c>
      <c r="C119" s="41" t="s">
        <v>30</v>
      </c>
      <c r="D119" s="41"/>
      <c r="E119" s="41" t="s">
        <v>639</v>
      </c>
      <c r="F119" s="41" t="s">
        <v>290</v>
      </c>
      <c r="G119" s="41"/>
      <c r="H119" s="41" t="s">
        <v>180</v>
      </c>
      <c r="I119" s="41"/>
      <c r="J119" s="41"/>
      <c r="K119" s="41"/>
      <c r="L119" s="41">
        <v>5000000</v>
      </c>
      <c r="M119" s="41">
        <v>2030</v>
      </c>
      <c r="N119" s="41" t="s">
        <v>132</v>
      </c>
      <c r="O119" s="41"/>
    </row>
    <row r="120" spans="1:15" s="33" customFormat="1" ht="30" x14ac:dyDescent="0.25">
      <c r="A120" s="41" t="s">
        <v>289</v>
      </c>
      <c r="B120" s="41" t="s">
        <v>214</v>
      </c>
      <c r="C120" s="41" t="s">
        <v>30</v>
      </c>
      <c r="D120" s="41"/>
      <c r="E120" s="41" t="s">
        <v>640</v>
      </c>
      <c r="F120" s="41" t="s">
        <v>290</v>
      </c>
      <c r="G120" s="41"/>
      <c r="H120" s="41" t="s">
        <v>197</v>
      </c>
      <c r="I120" s="41"/>
      <c r="J120" s="41"/>
      <c r="K120" s="41"/>
      <c r="L120" s="41">
        <v>1266000</v>
      </c>
      <c r="M120" s="41">
        <v>2017</v>
      </c>
      <c r="N120" s="41" t="s">
        <v>132</v>
      </c>
      <c r="O120" s="41"/>
    </row>
    <row r="121" spans="1:15" s="33" customFormat="1" ht="60" x14ac:dyDescent="0.25">
      <c r="A121" s="41" t="s">
        <v>495</v>
      </c>
      <c r="B121" s="41" t="s">
        <v>376</v>
      </c>
      <c r="C121" s="41" t="s">
        <v>30</v>
      </c>
      <c r="D121" s="41"/>
      <c r="E121" s="41" t="s">
        <v>496</v>
      </c>
      <c r="F121" s="41"/>
      <c r="G121" s="41"/>
      <c r="H121" s="41" t="s">
        <v>197</v>
      </c>
      <c r="I121" s="41"/>
      <c r="J121" s="41"/>
      <c r="K121" s="41"/>
      <c r="L121" s="41">
        <v>35000000</v>
      </c>
      <c r="M121" s="41">
        <v>2024</v>
      </c>
      <c r="N121" s="41" t="s">
        <v>28</v>
      </c>
      <c r="O121" s="41" t="s">
        <v>497</v>
      </c>
    </row>
    <row r="122" spans="1:15" s="33" customFormat="1" ht="60" x14ac:dyDescent="0.25">
      <c r="A122" s="41" t="s">
        <v>289</v>
      </c>
      <c r="B122" s="41" t="s">
        <v>376</v>
      </c>
      <c r="C122" s="41" t="s">
        <v>30</v>
      </c>
      <c r="D122" s="41"/>
      <c r="E122" s="41" t="s">
        <v>498</v>
      </c>
      <c r="F122" s="41" t="s">
        <v>499</v>
      </c>
      <c r="G122" s="41"/>
      <c r="H122" s="41" t="s">
        <v>197</v>
      </c>
      <c r="I122" s="41"/>
      <c r="J122" s="41"/>
      <c r="K122" s="41"/>
      <c r="L122" s="41" t="s">
        <v>500</v>
      </c>
      <c r="M122" s="41">
        <v>41608</v>
      </c>
      <c r="N122" s="41" t="s">
        <v>28</v>
      </c>
      <c r="O122" s="41" t="s">
        <v>497</v>
      </c>
    </row>
    <row r="123" spans="1:15" s="33" customFormat="1" ht="75" x14ac:dyDescent="0.25">
      <c r="A123" s="41" t="s">
        <v>289</v>
      </c>
      <c r="B123" s="41" t="s">
        <v>501</v>
      </c>
      <c r="C123" s="41" t="s">
        <v>30</v>
      </c>
      <c r="D123" s="41"/>
      <c r="E123" s="41" t="s">
        <v>502</v>
      </c>
      <c r="F123" s="41"/>
      <c r="G123" s="41"/>
      <c r="H123" s="41" t="s">
        <v>197</v>
      </c>
      <c r="I123" s="41"/>
      <c r="J123" s="41"/>
      <c r="K123" s="41"/>
      <c r="L123" s="41" t="s">
        <v>503</v>
      </c>
      <c r="M123" s="41">
        <v>2040</v>
      </c>
      <c r="N123" s="41" t="s">
        <v>132</v>
      </c>
      <c r="O123" s="41"/>
    </row>
    <row r="124" spans="1:15" s="33" customFormat="1" ht="75" x14ac:dyDescent="0.25">
      <c r="A124" s="41" t="s">
        <v>289</v>
      </c>
      <c r="B124" s="41" t="s">
        <v>501</v>
      </c>
      <c r="C124" s="41" t="s">
        <v>30</v>
      </c>
      <c r="D124" s="41"/>
      <c r="E124" s="41" t="s">
        <v>504</v>
      </c>
      <c r="F124" s="41"/>
      <c r="G124" s="41"/>
      <c r="H124" s="41" t="s">
        <v>197</v>
      </c>
      <c r="I124" s="41"/>
      <c r="J124" s="41"/>
      <c r="K124" s="41"/>
      <c r="L124" s="41" t="s">
        <v>505</v>
      </c>
      <c r="M124" s="41">
        <v>2040</v>
      </c>
      <c r="N124" s="41" t="s">
        <v>132</v>
      </c>
      <c r="O124" s="41"/>
    </row>
    <row r="125" spans="1:15" s="33" customFormat="1" ht="45" x14ac:dyDescent="0.25">
      <c r="A125" s="41" t="s">
        <v>176</v>
      </c>
      <c r="B125" s="41" t="s">
        <v>171</v>
      </c>
      <c r="C125" s="41" t="s">
        <v>30</v>
      </c>
      <c r="D125" s="41"/>
      <c r="E125" s="41" t="s">
        <v>506</v>
      </c>
      <c r="F125" s="41" t="s">
        <v>280</v>
      </c>
      <c r="G125" s="41" t="s">
        <v>507</v>
      </c>
      <c r="H125" s="41" t="s">
        <v>193</v>
      </c>
      <c r="I125" s="41"/>
      <c r="J125" s="41"/>
      <c r="K125" s="41"/>
      <c r="L125" s="41">
        <v>21000</v>
      </c>
      <c r="M125" s="41" t="s">
        <v>181</v>
      </c>
      <c r="N125" s="41" t="s">
        <v>132</v>
      </c>
      <c r="O125" s="41"/>
    </row>
    <row r="126" spans="1:15" s="33" customFormat="1" ht="45" x14ac:dyDescent="0.25">
      <c r="A126" s="41" t="s">
        <v>176</v>
      </c>
      <c r="B126" s="41" t="s">
        <v>171</v>
      </c>
      <c r="C126" s="41" t="s">
        <v>30</v>
      </c>
      <c r="D126" s="41"/>
      <c r="E126" s="41" t="s">
        <v>508</v>
      </c>
      <c r="F126" s="41" t="s">
        <v>319</v>
      </c>
      <c r="G126" s="41" t="s">
        <v>509</v>
      </c>
      <c r="H126" s="41" t="s">
        <v>249</v>
      </c>
      <c r="I126" s="41"/>
      <c r="J126" s="41"/>
      <c r="K126" s="41"/>
      <c r="L126" s="41">
        <v>75000</v>
      </c>
      <c r="M126" s="41" t="s">
        <v>181</v>
      </c>
      <c r="N126" s="41" t="s">
        <v>132</v>
      </c>
      <c r="O126" s="41"/>
    </row>
    <row r="127" spans="1:15" s="33" customFormat="1" ht="45" x14ac:dyDescent="0.25">
      <c r="A127" s="41" t="s">
        <v>3</v>
      </c>
      <c r="B127" s="41" t="s">
        <v>5</v>
      </c>
      <c r="C127" s="41" t="s">
        <v>30</v>
      </c>
      <c r="D127" s="41"/>
      <c r="E127" s="41" t="s">
        <v>510</v>
      </c>
      <c r="F127" s="41" t="s">
        <v>511</v>
      </c>
      <c r="G127" s="41" t="s">
        <v>512</v>
      </c>
      <c r="H127" s="41" t="s">
        <v>180</v>
      </c>
      <c r="I127" s="41"/>
      <c r="J127" s="41"/>
      <c r="K127" s="41"/>
      <c r="L127" s="41" t="s">
        <v>513</v>
      </c>
      <c r="M127" s="41">
        <v>2025</v>
      </c>
      <c r="N127" s="41" t="s">
        <v>132</v>
      </c>
      <c r="O127" s="41"/>
    </row>
    <row r="128" spans="1:15" s="33" customFormat="1" ht="45" x14ac:dyDescent="0.25">
      <c r="A128" s="41" t="s">
        <v>3</v>
      </c>
      <c r="B128" s="41" t="s">
        <v>5</v>
      </c>
      <c r="C128" s="41" t="s">
        <v>30</v>
      </c>
      <c r="D128" s="41"/>
      <c r="E128" s="41" t="s">
        <v>514</v>
      </c>
      <c r="F128" s="41" t="s">
        <v>515</v>
      </c>
      <c r="G128" s="41" t="s">
        <v>516</v>
      </c>
      <c r="H128" s="41" t="s">
        <v>180</v>
      </c>
      <c r="I128" s="41"/>
      <c r="J128" s="41"/>
      <c r="K128" s="41"/>
      <c r="L128" s="41">
        <v>33000000</v>
      </c>
      <c r="M128" s="41">
        <v>2025</v>
      </c>
      <c r="N128" s="41" t="s">
        <v>132</v>
      </c>
      <c r="O128" s="41"/>
    </row>
    <row r="129" spans="1:15" s="33" customFormat="1" ht="60" x14ac:dyDescent="0.25">
      <c r="A129" s="41" t="s">
        <v>3</v>
      </c>
      <c r="B129" s="41" t="s">
        <v>5</v>
      </c>
      <c r="C129" s="41" t="s">
        <v>30</v>
      </c>
      <c r="D129" s="41"/>
      <c r="E129" s="41" t="s">
        <v>517</v>
      </c>
      <c r="F129" s="41" t="s">
        <v>518</v>
      </c>
      <c r="G129" s="41" t="s">
        <v>519</v>
      </c>
      <c r="H129" s="41" t="s">
        <v>180</v>
      </c>
      <c r="I129" s="41"/>
      <c r="J129" s="41"/>
      <c r="K129" s="41"/>
      <c r="L129" s="41" t="s">
        <v>520</v>
      </c>
      <c r="M129" s="41">
        <v>2025</v>
      </c>
      <c r="N129" s="41" t="s">
        <v>132</v>
      </c>
      <c r="O129" s="41"/>
    </row>
    <row r="130" spans="1:15" s="33" customFormat="1" ht="30" x14ac:dyDescent="0.25">
      <c r="A130" s="41" t="s">
        <v>3</v>
      </c>
      <c r="B130" s="41" t="s">
        <v>5</v>
      </c>
      <c r="C130" s="41" t="s">
        <v>30</v>
      </c>
      <c r="D130" s="41"/>
      <c r="E130" s="41" t="s">
        <v>521</v>
      </c>
      <c r="F130" s="41" t="s">
        <v>522</v>
      </c>
      <c r="G130" s="41" t="s">
        <v>523</v>
      </c>
      <c r="H130" s="41" t="s">
        <v>180</v>
      </c>
      <c r="I130" s="41"/>
      <c r="J130" s="41"/>
      <c r="K130" s="41"/>
      <c r="L130" s="41" t="s">
        <v>524</v>
      </c>
      <c r="M130" s="41">
        <v>2040</v>
      </c>
      <c r="N130" s="41" t="s">
        <v>132</v>
      </c>
      <c r="O130" s="41"/>
    </row>
    <row r="131" spans="1:15" s="33" customFormat="1" x14ac:dyDescent="0.25">
      <c r="A131" s="41" t="s">
        <v>3</v>
      </c>
      <c r="B131" s="41" t="s">
        <v>5</v>
      </c>
      <c r="C131" s="41" t="s">
        <v>30</v>
      </c>
      <c r="D131" s="41"/>
      <c r="E131" s="41" t="s">
        <v>525</v>
      </c>
      <c r="F131" s="41" t="s">
        <v>526</v>
      </c>
      <c r="G131" s="41" t="s">
        <v>526</v>
      </c>
      <c r="H131" s="41" t="s">
        <v>527</v>
      </c>
      <c r="I131" s="41"/>
      <c r="J131" s="41"/>
      <c r="K131" s="41"/>
      <c r="L131" s="41" t="s">
        <v>528</v>
      </c>
      <c r="M131" s="41">
        <v>2025</v>
      </c>
      <c r="N131" s="41" t="s">
        <v>132</v>
      </c>
      <c r="O131" s="41"/>
    </row>
    <row r="132" spans="1:15" s="33" customFormat="1" ht="30" x14ac:dyDescent="0.25">
      <c r="A132" s="41" t="s">
        <v>3</v>
      </c>
      <c r="B132" s="41" t="s">
        <v>5</v>
      </c>
      <c r="C132" s="41" t="s">
        <v>30</v>
      </c>
      <c r="D132" s="41"/>
      <c r="E132" s="41" t="s">
        <v>529</v>
      </c>
      <c r="F132" s="41" t="s">
        <v>526</v>
      </c>
      <c r="G132" s="41" t="s">
        <v>526</v>
      </c>
      <c r="H132" s="41" t="s">
        <v>527</v>
      </c>
      <c r="I132" s="41"/>
      <c r="J132" s="41"/>
      <c r="K132" s="41"/>
      <c r="L132" s="41" t="s">
        <v>530</v>
      </c>
      <c r="M132" s="41">
        <v>2025</v>
      </c>
      <c r="N132" s="41" t="s">
        <v>132</v>
      </c>
      <c r="O132" s="41"/>
    </row>
    <row r="133" spans="1:15" s="33" customFormat="1" ht="75" x14ac:dyDescent="0.25">
      <c r="A133" s="41" t="s">
        <v>326</v>
      </c>
      <c r="B133" s="41" t="s">
        <v>171</v>
      </c>
      <c r="C133" s="41" t="s">
        <v>531</v>
      </c>
      <c r="D133" s="41"/>
      <c r="E133" s="41" t="s">
        <v>532</v>
      </c>
      <c r="F133" s="41" t="s">
        <v>533</v>
      </c>
      <c r="G133" s="41" t="s">
        <v>534</v>
      </c>
      <c r="H133" s="41" t="s">
        <v>180</v>
      </c>
      <c r="I133" s="41"/>
      <c r="J133" s="41"/>
      <c r="K133" s="41"/>
      <c r="L133" s="41">
        <v>11400000</v>
      </c>
      <c r="M133" s="41">
        <v>2040</v>
      </c>
      <c r="N133" s="41" t="s">
        <v>132</v>
      </c>
      <c r="O133" s="41"/>
    </row>
    <row r="134" spans="1:15" s="33" customFormat="1" ht="30" x14ac:dyDescent="0.25">
      <c r="A134" s="41" t="s">
        <v>233</v>
      </c>
      <c r="B134" s="41" t="s">
        <v>171</v>
      </c>
      <c r="C134" s="41" t="s">
        <v>535</v>
      </c>
      <c r="D134" s="41"/>
      <c r="E134" s="41" t="s">
        <v>536</v>
      </c>
      <c r="F134" s="41" t="s">
        <v>537</v>
      </c>
      <c r="G134" s="41" t="s">
        <v>538</v>
      </c>
      <c r="H134" s="41" t="s">
        <v>193</v>
      </c>
      <c r="I134" s="41"/>
      <c r="J134" s="41"/>
      <c r="K134" s="41"/>
      <c r="L134" s="41">
        <v>102111</v>
      </c>
      <c r="M134" s="41">
        <v>2035</v>
      </c>
      <c r="N134" s="41" t="s">
        <v>132</v>
      </c>
      <c r="O134" s="41"/>
    </row>
    <row r="135" spans="1:15" s="33" customFormat="1" ht="150" x14ac:dyDescent="0.25">
      <c r="A135" s="41" t="s">
        <v>233</v>
      </c>
      <c r="B135" s="41" t="s">
        <v>171</v>
      </c>
      <c r="C135" s="41" t="s">
        <v>535</v>
      </c>
      <c r="D135" s="41"/>
      <c r="E135" s="41" t="s">
        <v>539</v>
      </c>
      <c r="F135" s="41" t="s">
        <v>540</v>
      </c>
      <c r="G135" s="41" t="s">
        <v>541</v>
      </c>
      <c r="H135" s="41" t="s">
        <v>193</v>
      </c>
      <c r="I135" s="41"/>
      <c r="J135" s="41"/>
      <c r="K135" s="41"/>
      <c r="L135" s="41">
        <v>20706</v>
      </c>
      <c r="M135" s="41">
        <v>2035</v>
      </c>
      <c r="N135" s="41" t="s">
        <v>641</v>
      </c>
      <c r="O135" s="41" t="s">
        <v>641</v>
      </c>
    </row>
    <row r="136" spans="1:15" s="33" customFormat="1" ht="45" x14ac:dyDescent="0.25">
      <c r="A136" s="41" t="s">
        <v>233</v>
      </c>
      <c r="B136" s="41" t="s">
        <v>171</v>
      </c>
      <c r="C136" s="41" t="s">
        <v>535</v>
      </c>
      <c r="D136" s="41"/>
      <c r="E136" s="41" t="s">
        <v>542</v>
      </c>
      <c r="F136" s="41" t="s">
        <v>543</v>
      </c>
      <c r="G136" s="41" t="s">
        <v>544</v>
      </c>
      <c r="H136" s="41" t="s">
        <v>193</v>
      </c>
      <c r="I136" s="41"/>
      <c r="J136" s="41"/>
      <c r="K136" s="41"/>
      <c r="L136" s="41">
        <v>383639</v>
      </c>
      <c r="M136" s="41">
        <v>2035</v>
      </c>
      <c r="N136" s="41" t="s">
        <v>28</v>
      </c>
      <c r="O136" s="41" t="s">
        <v>642</v>
      </c>
    </row>
    <row r="137" spans="1:15" s="33" customFormat="1" x14ac:dyDescent="0.25">
      <c r="A137" s="41" t="s">
        <v>233</v>
      </c>
      <c r="B137" s="41" t="s">
        <v>171</v>
      </c>
      <c r="C137" s="41" t="s">
        <v>545</v>
      </c>
      <c r="D137" s="41"/>
      <c r="E137" s="41" t="s">
        <v>546</v>
      </c>
      <c r="F137" s="41" t="s">
        <v>547</v>
      </c>
      <c r="G137" s="41" t="s">
        <v>548</v>
      </c>
      <c r="H137" s="41" t="s">
        <v>193</v>
      </c>
      <c r="I137" s="41"/>
      <c r="J137" s="41"/>
      <c r="K137" s="41"/>
      <c r="L137" s="41">
        <v>51221</v>
      </c>
      <c r="M137" s="41">
        <v>2035</v>
      </c>
      <c r="N137" s="41" t="s">
        <v>132</v>
      </c>
      <c r="O137" s="41"/>
    </row>
    <row r="138" spans="1:15" s="33" customFormat="1" ht="45" x14ac:dyDescent="0.25">
      <c r="A138" s="41" t="s">
        <v>326</v>
      </c>
      <c r="B138" s="41" t="s">
        <v>171</v>
      </c>
      <c r="C138" s="41" t="s">
        <v>549</v>
      </c>
      <c r="D138" s="41"/>
      <c r="E138" s="41" t="s">
        <v>550</v>
      </c>
      <c r="F138" s="41" t="s">
        <v>450</v>
      </c>
      <c r="G138" s="41" t="s">
        <v>451</v>
      </c>
      <c r="H138" s="41" t="s">
        <v>193</v>
      </c>
      <c r="I138" s="41"/>
      <c r="J138" s="41"/>
      <c r="K138" s="41"/>
      <c r="L138" s="41">
        <v>26300000</v>
      </c>
      <c r="M138" s="41">
        <v>2016</v>
      </c>
      <c r="N138" s="41" t="s">
        <v>132</v>
      </c>
      <c r="O138" s="41"/>
    </row>
    <row r="139" spans="1:15" s="33" customFormat="1" ht="45" x14ac:dyDescent="0.25">
      <c r="A139" s="41" t="s">
        <v>326</v>
      </c>
      <c r="B139" s="41" t="s">
        <v>171</v>
      </c>
      <c r="C139" s="41" t="s">
        <v>549</v>
      </c>
      <c r="D139" s="41"/>
      <c r="E139" s="41" t="s">
        <v>428</v>
      </c>
      <c r="F139" s="41" t="s">
        <v>551</v>
      </c>
      <c r="G139" s="41" t="s">
        <v>552</v>
      </c>
      <c r="H139" s="41" t="s">
        <v>193</v>
      </c>
      <c r="I139" s="41"/>
      <c r="J139" s="41"/>
      <c r="K139" s="41"/>
      <c r="L139" s="41">
        <v>175900000</v>
      </c>
      <c r="M139" s="41">
        <v>2040</v>
      </c>
      <c r="N139" s="41" t="s">
        <v>132</v>
      </c>
      <c r="O139" s="41"/>
    </row>
    <row r="140" spans="1:15" s="33" customFormat="1" ht="45" x14ac:dyDescent="0.25">
      <c r="A140" s="41" t="s">
        <v>326</v>
      </c>
      <c r="B140" s="41" t="s">
        <v>171</v>
      </c>
      <c r="C140" s="41" t="s">
        <v>549</v>
      </c>
      <c r="D140" s="41"/>
      <c r="E140" s="41" t="s">
        <v>440</v>
      </c>
      <c r="F140" s="41" t="s">
        <v>450</v>
      </c>
      <c r="G140" s="41" t="s">
        <v>553</v>
      </c>
      <c r="H140" s="41" t="s">
        <v>193</v>
      </c>
      <c r="I140" s="41"/>
      <c r="J140" s="41"/>
      <c r="K140" s="41"/>
      <c r="L140" s="41">
        <v>33600000</v>
      </c>
      <c r="M140" s="41">
        <v>2040</v>
      </c>
      <c r="N140" s="41" t="s">
        <v>132</v>
      </c>
      <c r="O140" s="41"/>
    </row>
    <row r="141" spans="1:15" s="33" customFormat="1" ht="45" x14ac:dyDescent="0.25">
      <c r="A141" s="41" t="s">
        <v>326</v>
      </c>
      <c r="B141" s="41" t="s">
        <v>171</v>
      </c>
      <c r="C141" s="41" t="s">
        <v>549</v>
      </c>
      <c r="D141" s="41"/>
      <c r="E141" s="41" t="s">
        <v>554</v>
      </c>
      <c r="F141" s="41" t="s">
        <v>555</v>
      </c>
      <c r="G141" s="41" t="s">
        <v>448</v>
      </c>
      <c r="H141" s="41" t="s">
        <v>193</v>
      </c>
      <c r="I141" s="41"/>
      <c r="J141" s="41"/>
      <c r="K141" s="41"/>
      <c r="L141" s="41">
        <v>355700000</v>
      </c>
      <c r="M141" s="41">
        <v>2040</v>
      </c>
      <c r="N141" s="41" t="s">
        <v>132</v>
      </c>
      <c r="O141" s="41"/>
    </row>
    <row r="142" spans="1:15" s="33" customFormat="1" ht="30" x14ac:dyDescent="0.25">
      <c r="A142" s="41" t="s">
        <v>233</v>
      </c>
      <c r="B142" s="41" t="s">
        <v>171</v>
      </c>
      <c r="C142" s="41" t="s">
        <v>549</v>
      </c>
      <c r="D142" s="41"/>
      <c r="E142" s="41" t="s">
        <v>556</v>
      </c>
      <c r="F142" s="41" t="s">
        <v>557</v>
      </c>
      <c r="G142" s="41" t="s">
        <v>558</v>
      </c>
      <c r="H142" s="41" t="s">
        <v>193</v>
      </c>
      <c r="I142" s="41"/>
      <c r="J142" s="41"/>
      <c r="K142" s="41"/>
      <c r="L142" s="41">
        <v>339927</v>
      </c>
      <c r="M142" s="41">
        <v>2035</v>
      </c>
      <c r="N142" s="41" t="s">
        <v>132</v>
      </c>
      <c r="O142" s="41"/>
    </row>
    <row r="143" spans="1:15" s="33" customFormat="1" ht="30" x14ac:dyDescent="0.25">
      <c r="A143" s="41" t="s">
        <v>472</v>
      </c>
      <c r="B143" s="41" t="s">
        <v>171</v>
      </c>
      <c r="C143" s="41" t="s">
        <v>549</v>
      </c>
      <c r="D143" s="41"/>
      <c r="E143" s="41" t="s">
        <v>554</v>
      </c>
      <c r="F143" s="41" t="s">
        <v>559</v>
      </c>
      <c r="G143" s="41" t="s">
        <v>560</v>
      </c>
      <c r="H143" s="41" t="s">
        <v>193</v>
      </c>
      <c r="I143" s="41"/>
      <c r="J143" s="41"/>
      <c r="K143" s="41"/>
      <c r="L143" s="41"/>
      <c r="M143" s="41"/>
      <c r="N143" s="41"/>
      <c r="O143" s="41"/>
    </row>
    <row r="144" spans="1:15" s="33" customFormat="1" ht="105" x14ac:dyDescent="0.25">
      <c r="A144" s="41" t="s">
        <v>199</v>
      </c>
      <c r="B144" s="41" t="s">
        <v>561</v>
      </c>
      <c r="C144" s="41" t="s">
        <v>562</v>
      </c>
      <c r="D144" s="41"/>
      <c r="E144" s="41" t="s">
        <v>563</v>
      </c>
      <c r="F144" s="41" t="s">
        <v>564</v>
      </c>
      <c r="G144" s="41" t="s">
        <v>565</v>
      </c>
      <c r="H144" s="41" t="s">
        <v>193</v>
      </c>
      <c r="I144" s="41"/>
      <c r="J144" s="41"/>
      <c r="K144" s="41"/>
      <c r="L144" s="41">
        <v>10200</v>
      </c>
      <c r="M144" s="41">
        <v>2025</v>
      </c>
      <c r="N144" s="41" t="s">
        <v>203</v>
      </c>
      <c r="O144" s="41"/>
    </row>
    <row r="145" spans="1:15" s="33" customFormat="1" ht="45" x14ac:dyDescent="0.25">
      <c r="A145" s="41" t="s">
        <v>472</v>
      </c>
      <c r="B145" s="41" t="s">
        <v>171</v>
      </c>
      <c r="C145" s="41" t="s">
        <v>566</v>
      </c>
      <c r="D145" s="41"/>
      <c r="E145" s="41" t="s">
        <v>567</v>
      </c>
      <c r="F145" s="41" t="s">
        <v>568</v>
      </c>
      <c r="G145" s="41" t="s">
        <v>569</v>
      </c>
      <c r="H145" s="41" t="s">
        <v>180</v>
      </c>
      <c r="I145" s="41"/>
      <c r="J145" s="41"/>
      <c r="K145" s="41"/>
      <c r="L145" s="41">
        <v>50200</v>
      </c>
      <c r="M145" s="41" t="s">
        <v>570</v>
      </c>
      <c r="N145" s="41" t="s">
        <v>132</v>
      </c>
      <c r="O145" s="41"/>
    </row>
    <row r="146" spans="1:15" s="33" customFormat="1" ht="45" x14ac:dyDescent="0.25">
      <c r="A146" s="41" t="s">
        <v>176</v>
      </c>
      <c r="B146" s="41" t="s">
        <v>171</v>
      </c>
      <c r="C146" s="41" t="s">
        <v>566</v>
      </c>
      <c r="D146" s="41"/>
      <c r="E146" s="41" t="s">
        <v>571</v>
      </c>
      <c r="F146" s="41" t="s">
        <v>281</v>
      </c>
      <c r="G146" s="41" t="s">
        <v>199</v>
      </c>
      <c r="H146" s="41" t="s">
        <v>193</v>
      </c>
      <c r="I146" s="41"/>
      <c r="J146" s="41"/>
      <c r="K146" s="41"/>
      <c r="L146" s="41">
        <v>60750</v>
      </c>
      <c r="M146" s="41" t="s">
        <v>181</v>
      </c>
      <c r="N146" s="41" t="s">
        <v>132</v>
      </c>
      <c r="O146" s="41"/>
    </row>
    <row r="147" spans="1:15" s="33" customFormat="1" ht="45" x14ac:dyDescent="0.25">
      <c r="A147" s="41" t="s">
        <v>176</v>
      </c>
      <c r="B147" s="41" t="s">
        <v>171</v>
      </c>
      <c r="C147" s="41" t="s">
        <v>566</v>
      </c>
      <c r="D147" s="41"/>
      <c r="E147" s="41" t="s">
        <v>572</v>
      </c>
      <c r="F147" s="41" t="s">
        <v>566</v>
      </c>
      <c r="G147" s="41" t="s">
        <v>573</v>
      </c>
      <c r="H147" s="41" t="s">
        <v>193</v>
      </c>
      <c r="I147" s="41"/>
      <c r="J147" s="41"/>
      <c r="K147" s="41"/>
      <c r="L147" s="41">
        <v>19830</v>
      </c>
      <c r="M147" s="41" t="s">
        <v>181</v>
      </c>
      <c r="N147" s="41" t="s">
        <v>132</v>
      </c>
      <c r="O147" s="41"/>
    </row>
    <row r="148" spans="1:15" s="33" customFormat="1" ht="45" x14ac:dyDescent="0.25">
      <c r="A148" s="41" t="s">
        <v>176</v>
      </c>
      <c r="B148" s="41" t="s">
        <v>171</v>
      </c>
      <c r="C148" s="41" t="s">
        <v>566</v>
      </c>
      <c r="D148" s="41"/>
      <c r="E148" s="41" t="s">
        <v>574</v>
      </c>
      <c r="F148" s="41" t="s">
        <v>575</v>
      </c>
      <c r="G148" s="41" t="s">
        <v>319</v>
      </c>
      <c r="H148" s="41" t="s">
        <v>193</v>
      </c>
      <c r="I148" s="41"/>
      <c r="J148" s="41"/>
      <c r="K148" s="41"/>
      <c r="L148" s="41">
        <v>25060</v>
      </c>
      <c r="M148" s="41" t="s">
        <v>181</v>
      </c>
      <c r="N148" s="41" t="s">
        <v>132</v>
      </c>
      <c r="O148" s="41"/>
    </row>
    <row r="149" spans="1:15" s="33" customFormat="1" ht="195" x14ac:dyDescent="0.25">
      <c r="A149" s="41" t="s">
        <v>199</v>
      </c>
      <c r="B149" s="41" t="s">
        <v>200</v>
      </c>
      <c r="C149" s="41" t="s">
        <v>566</v>
      </c>
      <c r="D149" s="41"/>
      <c r="E149" s="41" t="s">
        <v>202</v>
      </c>
      <c r="F149" s="41" t="s">
        <v>576</v>
      </c>
      <c r="G149" s="41" t="s">
        <v>577</v>
      </c>
      <c r="H149" s="41" t="s">
        <v>193</v>
      </c>
      <c r="I149" s="41"/>
      <c r="J149" s="41"/>
      <c r="K149" s="41"/>
      <c r="L149" s="41">
        <v>18000</v>
      </c>
      <c r="M149" s="41" t="s">
        <v>578</v>
      </c>
      <c r="N149" s="41" t="s">
        <v>579</v>
      </c>
      <c r="O149" s="41"/>
    </row>
    <row r="150" spans="1:15" s="33" customFormat="1" ht="45" x14ac:dyDescent="0.25">
      <c r="A150" s="41" t="s">
        <v>326</v>
      </c>
      <c r="B150" s="41" t="s">
        <v>171</v>
      </c>
      <c r="C150" s="41" t="s">
        <v>566</v>
      </c>
      <c r="D150" s="41"/>
      <c r="E150" s="41" t="s">
        <v>580</v>
      </c>
      <c r="F150" s="41" t="s">
        <v>281</v>
      </c>
      <c r="G150" s="41" t="s">
        <v>581</v>
      </c>
      <c r="H150" s="41" t="s">
        <v>193</v>
      </c>
      <c r="I150" s="41"/>
      <c r="J150" s="41"/>
      <c r="K150" s="41"/>
      <c r="L150" s="41">
        <v>210900000</v>
      </c>
      <c r="M150" s="41">
        <v>2040</v>
      </c>
      <c r="N150" s="41" t="s">
        <v>132</v>
      </c>
      <c r="O150" s="41"/>
    </row>
    <row r="151" spans="1:15" s="33" customFormat="1" ht="45" x14ac:dyDescent="0.25">
      <c r="A151" s="41" t="s">
        <v>326</v>
      </c>
      <c r="B151" s="41" t="s">
        <v>171</v>
      </c>
      <c r="C151" s="41" t="s">
        <v>566</v>
      </c>
      <c r="D151" s="41"/>
      <c r="E151" s="41" t="s">
        <v>582</v>
      </c>
      <c r="F151" s="41" t="s">
        <v>583</v>
      </c>
      <c r="G151" s="41" t="s">
        <v>584</v>
      </c>
      <c r="H151" s="41" t="s">
        <v>193</v>
      </c>
      <c r="I151" s="41"/>
      <c r="J151" s="41"/>
      <c r="K151" s="41"/>
      <c r="L151" s="41">
        <v>83300000</v>
      </c>
      <c r="M151" s="41">
        <v>2040</v>
      </c>
      <c r="N151" s="41" t="s">
        <v>132</v>
      </c>
      <c r="O151" s="41"/>
    </row>
    <row r="152" spans="1:15" s="33" customFormat="1" ht="45" x14ac:dyDescent="0.25">
      <c r="A152" s="41" t="s">
        <v>326</v>
      </c>
      <c r="B152" s="41" t="s">
        <v>171</v>
      </c>
      <c r="C152" s="41" t="s">
        <v>566</v>
      </c>
      <c r="D152" s="41"/>
      <c r="E152" s="41" t="s">
        <v>585</v>
      </c>
      <c r="F152" s="41" t="s">
        <v>586</v>
      </c>
      <c r="G152" s="41" t="s">
        <v>587</v>
      </c>
      <c r="H152" s="41" t="s">
        <v>193</v>
      </c>
      <c r="I152" s="41"/>
      <c r="J152" s="41"/>
      <c r="K152" s="41"/>
      <c r="L152" s="41">
        <v>111700000</v>
      </c>
      <c r="M152" s="41">
        <v>2040</v>
      </c>
      <c r="N152" s="41" t="s">
        <v>132</v>
      </c>
      <c r="O152" s="41"/>
    </row>
    <row r="153" spans="1:15" s="33" customFormat="1" ht="45" x14ac:dyDescent="0.25">
      <c r="A153" s="41" t="s">
        <v>326</v>
      </c>
      <c r="B153" s="41" t="s">
        <v>171</v>
      </c>
      <c r="C153" s="41" t="s">
        <v>566</v>
      </c>
      <c r="D153" s="41"/>
      <c r="E153" s="41" t="s">
        <v>588</v>
      </c>
      <c r="F153" s="41" t="s">
        <v>589</v>
      </c>
      <c r="G153" s="41" t="s">
        <v>590</v>
      </c>
      <c r="H153" s="41" t="s">
        <v>193</v>
      </c>
      <c r="I153" s="41"/>
      <c r="J153" s="41"/>
      <c r="K153" s="41"/>
      <c r="L153" s="41">
        <v>50800000</v>
      </c>
      <c r="M153" s="41">
        <v>2040</v>
      </c>
      <c r="N153" s="41" t="s">
        <v>132</v>
      </c>
      <c r="O153" s="41"/>
    </row>
    <row r="154" spans="1:15" s="33" customFormat="1" ht="45" x14ac:dyDescent="0.25">
      <c r="A154" s="41" t="s">
        <v>326</v>
      </c>
      <c r="B154" s="41" t="s">
        <v>171</v>
      </c>
      <c r="C154" s="41" t="s">
        <v>566</v>
      </c>
      <c r="D154" s="41"/>
      <c r="E154" s="41" t="s">
        <v>591</v>
      </c>
      <c r="F154" s="41" t="s">
        <v>592</v>
      </c>
      <c r="G154" s="41" t="s">
        <v>560</v>
      </c>
      <c r="H154" s="41" t="s">
        <v>193</v>
      </c>
      <c r="I154" s="41"/>
      <c r="J154" s="41"/>
      <c r="K154" s="41"/>
      <c r="L154" s="41">
        <v>63400000</v>
      </c>
      <c r="M154" s="41">
        <v>2040</v>
      </c>
      <c r="N154" s="41" t="s">
        <v>132</v>
      </c>
      <c r="O154" s="41"/>
    </row>
    <row r="155" spans="1:15" s="33" customFormat="1" ht="45" x14ac:dyDescent="0.25">
      <c r="A155" s="41" t="s">
        <v>326</v>
      </c>
      <c r="B155" s="41" t="s">
        <v>171</v>
      </c>
      <c r="C155" s="41" t="s">
        <v>566</v>
      </c>
      <c r="D155" s="41"/>
      <c r="E155" s="41" t="s">
        <v>593</v>
      </c>
      <c r="F155" s="41" t="s">
        <v>587</v>
      </c>
      <c r="G155" s="41" t="s">
        <v>554</v>
      </c>
      <c r="H155" s="41" t="s">
        <v>193</v>
      </c>
      <c r="I155" s="41"/>
      <c r="J155" s="41"/>
      <c r="K155" s="41"/>
      <c r="L155" s="41">
        <v>82100000</v>
      </c>
      <c r="M155" s="41">
        <v>2040</v>
      </c>
      <c r="N155" s="41" t="s">
        <v>132</v>
      </c>
      <c r="O155" s="41"/>
    </row>
    <row r="156" spans="1:15" s="33" customFormat="1" ht="45" x14ac:dyDescent="0.25">
      <c r="A156" s="41" t="s">
        <v>326</v>
      </c>
      <c r="B156" s="41" t="s">
        <v>171</v>
      </c>
      <c r="C156" s="41" t="s">
        <v>566</v>
      </c>
      <c r="D156" s="41"/>
      <c r="E156" s="41" t="s">
        <v>594</v>
      </c>
      <c r="F156" s="41" t="s">
        <v>586</v>
      </c>
      <c r="G156" s="41" t="s">
        <v>595</v>
      </c>
      <c r="H156" s="41" t="s">
        <v>193</v>
      </c>
      <c r="I156" s="41"/>
      <c r="J156" s="41"/>
      <c r="K156" s="41"/>
      <c r="L156" s="41">
        <v>34400000</v>
      </c>
      <c r="M156" s="41">
        <v>2040</v>
      </c>
      <c r="N156" s="41" t="s">
        <v>132</v>
      </c>
      <c r="O156" s="41"/>
    </row>
    <row r="157" spans="1:15" s="33" customFormat="1" ht="45" x14ac:dyDescent="0.25">
      <c r="A157" s="41" t="s">
        <v>326</v>
      </c>
      <c r="B157" s="41" t="s">
        <v>171</v>
      </c>
      <c r="C157" s="41" t="s">
        <v>566</v>
      </c>
      <c r="D157" s="41"/>
      <c r="E157" s="41" t="s">
        <v>596</v>
      </c>
      <c r="F157" s="41" t="s">
        <v>597</v>
      </c>
      <c r="G157" s="41" t="s">
        <v>598</v>
      </c>
      <c r="H157" s="41" t="s">
        <v>193</v>
      </c>
      <c r="I157" s="41"/>
      <c r="J157" s="41"/>
      <c r="K157" s="41"/>
      <c r="L157" s="41">
        <v>32200000</v>
      </c>
      <c r="M157" s="41">
        <v>2040</v>
      </c>
      <c r="N157" s="41" t="s">
        <v>132</v>
      </c>
      <c r="O157" s="41"/>
    </row>
    <row r="158" spans="1:15" s="33" customFormat="1" ht="90" x14ac:dyDescent="0.25">
      <c r="A158" s="41" t="s">
        <v>213</v>
      </c>
      <c r="B158" s="41" t="s">
        <v>171</v>
      </c>
      <c r="C158" s="41" t="s">
        <v>566</v>
      </c>
      <c r="D158" s="41"/>
      <c r="E158" s="41" t="s">
        <v>599</v>
      </c>
      <c r="F158" s="41" t="s">
        <v>600</v>
      </c>
      <c r="G158" s="41" t="s">
        <v>601</v>
      </c>
      <c r="H158" s="41" t="s">
        <v>175</v>
      </c>
      <c r="I158" s="41"/>
      <c r="J158" s="41"/>
      <c r="K158" s="41"/>
      <c r="L158" s="41">
        <v>7000000</v>
      </c>
      <c r="M158" s="41">
        <v>2025</v>
      </c>
      <c r="N158" s="41" t="s">
        <v>132</v>
      </c>
      <c r="O158" s="41"/>
    </row>
    <row r="159" spans="1:15" s="33" customFormat="1" ht="90" x14ac:dyDescent="0.25">
      <c r="A159" s="41" t="s">
        <v>456</v>
      </c>
      <c r="B159" s="41" t="s">
        <v>5</v>
      </c>
      <c r="C159" s="41" t="s">
        <v>566</v>
      </c>
      <c r="D159" s="41"/>
      <c r="E159" s="41" t="s">
        <v>602</v>
      </c>
      <c r="F159" s="41" t="s">
        <v>461</v>
      </c>
      <c r="G159" s="41"/>
      <c r="H159" s="41" t="s">
        <v>175</v>
      </c>
      <c r="I159" s="41"/>
      <c r="J159" s="41"/>
      <c r="K159" s="41"/>
      <c r="L159" s="41">
        <v>42400000</v>
      </c>
      <c r="M159" s="41">
        <v>2031</v>
      </c>
      <c r="N159" s="41" t="s">
        <v>132</v>
      </c>
      <c r="O159" s="41"/>
    </row>
    <row r="160" spans="1:15" s="35" customFormat="1" ht="30" x14ac:dyDescent="0.25">
      <c r="A160" s="42" t="s">
        <v>233</v>
      </c>
      <c r="B160" s="42" t="s">
        <v>171</v>
      </c>
      <c r="C160" s="42" t="s">
        <v>566</v>
      </c>
      <c r="D160" s="42"/>
      <c r="E160" s="42" t="s">
        <v>603</v>
      </c>
      <c r="F160" s="42" t="s">
        <v>604</v>
      </c>
      <c r="G160" s="42" t="s">
        <v>605</v>
      </c>
      <c r="H160" s="42" t="s">
        <v>193</v>
      </c>
      <c r="I160" s="42"/>
      <c r="J160" s="42"/>
      <c r="K160" s="42"/>
      <c r="L160" s="42">
        <v>171795</v>
      </c>
      <c r="M160" s="42">
        <v>2035</v>
      </c>
      <c r="N160" s="42" t="s">
        <v>132</v>
      </c>
      <c r="O160" s="42"/>
    </row>
    <row r="161" spans="1:15" s="6" customFormat="1" ht="15.75" x14ac:dyDescent="0.25">
      <c r="A161" s="5" t="s">
        <v>170</v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 spans="1:15" x14ac:dyDescent="0.25">
      <c r="A162" s="8" t="s">
        <v>776</v>
      </c>
      <c r="B162" s="1"/>
      <c r="C162" s="1"/>
      <c r="D162" s="1"/>
      <c r="E162" s="1"/>
      <c r="F162" s="1"/>
      <c r="G162" s="1"/>
      <c r="H162" s="1"/>
      <c r="I162" s="25"/>
      <c r="J162" s="1"/>
      <c r="K162" s="1"/>
      <c r="L162" s="1"/>
      <c r="M162" s="1"/>
      <c r="N162" s="1"/>
      <c r="O162" s="1"/>
    </row>
    <row r="163" spans="1:15" s="33" customFormat="1" ht="75" x14ac:dyDescent="0.25">
      <c r="A163" s="41" t="s">
        <v>170</v>
      </c>
      <c r="B163" s="41" t="s">
        <v>787</v>
      </c>
      <c r="C163" s="41" t="s">
        <v>526</v>
      </c>
      <c r="D163" s="41" t="s">
        <v>788</v>
      </c>
      <c r="E163" s="41" t="s">
        <v>789</v>
      </c>
      <c r="F163" s="41" t="s">
        <v>789</v>
      </c>
      <c r="G163" s="41" t="s">
        <v>789</v>
      </c>
      <c r="H163" s="41" t="s">
        <v>790</v>
      </c>
      <c r="I163" s="43" t="s">
        <v>526</v>
      </c>
      <c r="J163" s="41" t="s">
        <v>526</v>
      </c>
      <c r="K163" s="41" t="s">
        <v>526</v>
      </c>
      <c r="L163" s="41">
        <v>800</v>
      </c>
      <c r="M163" s="41" t="s">
        <v>791</v>
      </c>
      <c r="N163" s="41" t="s">
        <v>132</v>
      </c>
      <c r="O163" s="41"/>
    </row>
    <row r="164" spans="1:15" s="33" customFormat="1" ht="90" x14ac:dyDescent="0.25">
      <c r="A164" s="41" t="s">
        <v>170</v>
      </c>
      <c r="B164" s="41" t="s">
        <v>792</v>
      </c>
      <c r="C164" s="41"/>
      <c r="D164" s="41" t="s">
        <v>793</v>
      </c>
      <c r="E164" s="41" t="s">
        <v>794</v>
      </c>
      <c r="F164" s="41" t="s">
        <v>795</v>
      </c>
      <c r="G164" s="41" t="s">
        <v>794</v>
      </c>
      <c r="H164" s="41" t="s">
        <v>16</v>
      </c>
      <c r="I164" s="43">
        <v>0.65</v>
      </c>
      <c r="J164" s="41" t="s">
        <v>526</v>
      </c>
      <c r="K164" s="41" t="s">
        <v>526</v>
      </c>
      <c r="L164" s="41">
        <v>9000</v>
      </c>
      <c r="M164" s="41" t="s">
        <v>796</v>
      </c>
      <c r="N164" s="41" t="s">
        <v>132</v>
      </c>
      <c r="O164" s="41"/>
    </row>
    <row r="165" spans="1:15" s="35" customFormat="1" ht="60" x14ac:dyDescent="0.25">
      <c r="A165" s="42" t="s">
        <v>170</v>
      </c>
      <c r="B165" s="42" t="s">
        <v>792</v>
      </c>
      <c r="C165" s="42"/>
      <c r="D165" s="42" t="s">
        <v>267</v>
      </c>
      <c r="E165" s="42" t="s">
        <v>797</v>
      </c>
      <c r="F165" s="42" t="s">
        <v>798</v>
      </c>
      <c r="G165" s="42" t="s">
        <v>799</v>
      </c>
      <c r="H165" s="42" t="s">
        <v>800</v>
      </c>
      <c r="I165" s="44">
        <v>0.5</v>
      </c>
      <c r="J165" s="42">
        <v>4</v>
      </c>
      <c r="K165" s="42">
        <v>6</v>
      </c>
      <c r="L165" s="42">
        <v>9000</v>
      </c>
      <c r="M165" s="42" t="s">
        <v>791</v>
      </c>
      <c r="N165" s="42" t="s">
        <v>132</v>
      </c>
      <c r="O165" s="42"/>
    </row>
    <row r="166" spans="1:15" x14ac:dyDescent="0.25">
      <c r="A166" s="8" t="s">
        <v>777</v>
      </c>
      <c r="B166" s="1"/>
      <c r="C166" s="1"/>
      <c r="D166" s="1"/>
      <c r="E166" s="1"/>
      <c r="F166" s="1"/>
      <c r="G166" s="1"/>
      <c r="H166" s="1"/>
      <c r="I166" s="25"/>
      <c r="J166" s="1"/>
      <c r="K166" s="1"/>
      <c r="L166" s="1"/>
      <c r="M166" s="1"/>
      <c r="N166" s="1"/>
      <c r="O166" s="1"/>
    </row>
    <row r="167" spans="1:15" s="33" customFormat="1" ht="30" x14ac:dyDescent="0.25">
      <c r="A167" s="41" t="s">
        <v>170</v>
      </c>
      <c r="B167" s="41" t="s">
        <v>214</v>
      </c>
      <c r="C167" s="41" t="s">
        <v>526</v>
      </c>
      <c r="D167" s="41" t="s">
        <v>801</v>
      </c>
      <c r="E167" s="41" t="s">
        <v>801</v>
      </c>
      <c r="F167" s="41" t="s">
        <v>802</v>
      </c>
      <c r="G167" s="41" t="s">
        <v>803</v>
      </c>
      <c r="H167" s="41" t="s">
        <v>16</v>
      </c>
      <c r="I167" s="43">
        <v>1.65</v>
      </c>
      <c r="J167" s="41" t="s">
        <v>526</v>
      </c>
      <c r="K167" s="41" t="s">
        <v>526</v>
      </c>
      <c r="L167" s="41">
        <v>600</v>
      </c>
      <c r="M167" s="41" t="s">
        <v>791</v>
      </c>
      <c r="N167" s="41" t="s">
        <v>132</v>
      </c>
      <c r="O167" s="41"/>
    </row>
    <row r="168" spans="1:15" s="33" customFormat="1" ht="45" x14ac:dyDescent="0.25">
      <c r="A168" s="41" t="s">
        <v>170</v>
      </c>
      <c r="B168" s="41" t="s">
        <v>214</v>
      </c>
      <c r="C168" s="41"/>
      <c r="D168" s="41" t="s">
        <v>804</v>
      </c>
      <c r="E168" s="41" t="s">
        <v>805</v>
      </c>
      <c r="F168" s="41" t="s">
        <v>806</v>
      </c>
      <c r="G168" s="41" t="s">
        <v>807</v>
      </c>
      <c r="H168" s="41" t="s">
        <v>16</v>
      </c>
      <c r="I168" s="43">
        <v>2.4</v>
      </c>
      <c r="J168" s="41" t="s">
        <v>526</v>
      </c>
      <c r="K168" s="41" t="s">
        <v>526</v>
      </c>
      <c r="L168" s="41">
        <v>700</v>
      </c>
      <c r="M168" s="41" t="s">
        <v>791</v>
      </c>
      <c r="N168" s="41" t="s">
        <v>132</v>
      </c>
      <c r="O168" s="41"/>
    </row>
    <row r="169" spans="1:15" s="33" customFormat="1" ht="75" x14ac:dyDescent="0.25">
      <c r="A169" s="41" t="s">
        <v>170</v>
      </c>
      <c r="B169" s="41" t="s">
        <v>808</v>
      </c>
      <c r="C169" s="41"/>
      <c r="D169" s="41" t="s">
        <v>809</v>
      </c>
      <c r="E169" s="41" t="s">
        <v>809</v>
      </c>
      <c r="F169" s="41" t="s">
        <v>810</v>
      </c>
      <c r="G169" s="41" t="s">
        <v>811</v>
      </c>
      <c r="H169" s="41" t="s">
        <v>812</v>
      </c>
      <c r="I169" s="43">
        <v>0.04</v>
      </c>
      <c r="J169" s="41" t="s">
        <v>526</v>
      </c>
      <c r="K169" s="41" t="s">
        <v>526</v>
      </c>
      <c r="L169" s="41">
        <v>10000</v>
      </c>
      <c r="M169" s="41" t="s">
        <v>791</v>
      </c>
      <c r="N169" s="41" t="s">
        <v>132</v>
      </c>
      <c r="O169" s="41"/>
    </row>
    <row r="170" spans="1:15" s="35" customFormat="1" ht="45" x14ac:dyDescent="0.25">
      <c r="A170" s="42" t="s">
        <v>170</v>
      </c>
      <c r="B170" s="42" t="s">
        <v>813</v>
      </c>
      <c r="C170" s="42"/>
      <c r="D170" s="42" t="s">
        <v>814</v>
      </c>
      <c r="E170" s="42" t="s">
        <v>815</v>
      </c>
      <c r="F170" s="42" t="s">
        <v>816</v>
      </c>
      <c r="G170" s="42" t="s">
        <v>816</v>
      </c>
      <c r="H170" s="42" t="s">
        <v>16</v>
      </c>
      <c r="I170" s="44">
        <v>0.05</v>
      </c>
      <c r="J170" s="42" t="s">
        <v>526</v>
      </c>
      <c r="K170" s="42" t="s">
        <v>526</v>
      </c>
      <c r="L170" s="42">
        <v>5000</v>
      </c>
      <c r="M170" s="42" t="s">
        <v>791</v>
      </c>
      <c r="N170" s="42" t="s">
        <v>132</v>
      </c>
      <c r="O170" s="42"/>
    </row>
    <row r="171" spans="1:15" x14ac:dyDescent="0.25">
      <c r="A171" s="8" t="s">
        <v>778</v>
      </c>
      <c r="B171" s="1"/>
      <c r="C171" s="1"/>
      <c r="D171" s="1"/>
      <c r="E171" s="1"/>
      <c r="F171" s="1"/>
      <c r="G171" s="1"/>
      <c r="H171" s="1"/>
      <c r="I171" s="25"/>
      <c r="J171" s="1"/>
      <c r="K171" s="1"/>
      <c r="L171" s="1"/>
      <c r="M171" s="1"/>
      <c r="N171" s="1"/>
      <c r="O171" s="1"/>
    </row>
    <row r="172" spans="1:15" s="33" customFormat="1" ht="30" x14ac:dyDescent="0.25">
      <c r="A172" s="41" t="s">
        <v>170</v>
      </c>
      <c r="B172" s="41" t="s">
        <v>792</v>
      </c>
      <c r="C172" s="41"/>
      <c r="D172" s="41" t="s">
        <v>817</v>
      </c>
      <c r="E172" s="41" t="s">
        <v>818</v>
      </c>
      <c r="F172" s="41" t="s">
        <v>819</v>
      </c>
      <c r="G172" s="41" t="s">
        <v>820</v>
      </c>
      <c r="H172" s="41" t="s">
        <v>16</v>
      </c>
      <c r="I172" s="43">
        <v>0.1</v>
      </c>
      <c r="J172" s="41" t="s">
        <v>526</v>
      </c>
      <c r="K172" s="41" t="s">
        <v>526</v>
      </c>
      <c r="L172" s="41">
        <v>5000</v>
      </c>
      <c r="M172" s="41" t="s">
        <v>791</v>
      </c>
      <c r="N172" s="41" t="s">
        <v>132</v>
      </c>
      <c r="O172" s="41"/>
    </row>
    <row r="173" spans="1:15" s="33" customFormat="1" ht="60" x14ac:dyDescent="0.25">
      <c r="A173" s="41" t="s">
        <v>170</v>
      </c>
      <c r="B173" s="41" t="s">
        <v>792</v>
      </c>
      <c r="C173" s="41"/>
      <c r="D173" s="41" t="s">
        <v>821</v>
      </c>
      <c r="E173" s="41" t="s">
        <v>822</v>
      </c>
      <c r="F173" s="41" t="s">
        <v>526</v>
      </c>
      <c r="G173" s="41" t="s">
        <v>526</v>
      </c>
      <c r="H173" s="41" t="s">
        <v>823</v>
      </c>
      <c r="I173" s="43" t="s">
        <v>526</v>
      </c>
      <c r="J173" s="41" t="s">
        <v>526</v>
      </c>
      <c r="K173" s="41" t="s">
        <v>526</v>
      </c>
      <c r="L173" s="41">
        <v>3000</v>
      </c>
      <c r="M173" s="41" t="s">
        <v>791</v>
      </c>
      <c r="N173" s="41" t="s">
        <v>132</v>
      </c>
      <c r="O173" s="41"/>
    </row>
    <row r="174" spans="1:15" s="35" customFormat="1" ht="75" x14ac:dyDescent="0.25">
      <c r="A174" s="42" t="s">
        <v>170</v>
      </c>
      <c r="B174" s="42" t="s">
        <v>792</v>
      </c>
      <c r="C174" s="42"/>
      <c r="D174" s="42" t="s">
        <v>824</v>
      </c>
      <c r="E174" s="42" t="s">
        <v>825</v>
      </c>
      <c r="F174" s="42" t="s">
        <v>526</v>
      </c>
      <c r="G174" s="42" t="s">
        <v>526</v>
      </c>
      <c r="H174" s="42" t="s">
        <v>823</v>
      </c>
      <c r="I174" s="44" t="s">
        <v>526</v>
      </c>
      <c r="J174" s="42" t="s">
        <v>526</v>
      </c>
      <c r="K174" s="42" t="s">
        <v>526</v>
      </c>
      <c r="L174" s="42">
        <v>1000</v>
      </c>
      <c r="M174" s="42" t="s">
        <v>791</v>
      </c>
      <c r="N174" s="42" t="s">
        <v>132</v>
      </c>
      <c r="O174" s="42"/>
    </row>
    <row r="175" spans="1:15" x14ac:dyDescent="0.25">
      <c r="A175" s="8" t="s">
        <v>779</v>
      </c>
      <c r="B175" s="1"/>
      <c r="C175" s="1"/>
      <c r="D175" s="1"/>
      <c r="E175" s="1"/>
      <c r="F175" s="1"/>
      <c r="G175" s="1"/>
      <c r="H175" s="1"/>
      <c r="I175" s="25"/>
      <c r="J175" s="1"/>
      <c r="K175" s="1"/>
      <c r="L175" s="1"/>
      <c r="M175" s="1"/>
      <c r="N175" s="1"/>
      <c r="O175" s="1"/>
    </row>
    <row r="176" spans="1:15" s="33" customFormat="1" ht="45" x14ac:dyDescent="0.25">
      <c r="A176" s="41" t="s">
        <v>170</v>
      </c>
      <c r="B176" s="41" t="s">
        <v>5</v>
      </c>
      <c r="C176" s="41" t="s">
        <v>526</v>
      </c>
      <c r="D176" s="41" t="s">
        <v>826</v>
      </c>
      <c r="E176" s="41" t="s">
        <v>827</v>
      </c>
      <c r="F176" s="41" t="s">
        <v>828</v>
      </c>
      <c r="G176" s="41" t="s">
        <v>829</v>
      </c>
      <c r="H176" s="41" t="s">
        <v>830</v>
      </c>
      <c r="I176" s="43" t="s">
        <v>526</v>
      </c>
      <c r="J176" s="41" t="s">
        <v>526</v>
      </c>
      <c r="K176" s="41" t="s">
        <v>526</v>
      </c>
      <c r="L176" s="41">
        <v>5000</v>
      </c>
      <c r="M176" s="41" t="s">
        <v>791</v>
      </c>
      <c r="N176" s="41" t="s">
        <v>132</v>
      </c>
      <c r="O176" s="41"/>
    </row>
    <row r="177" spans="1:15" s="35" customFormat="1" ht="75" x14ac:dyDescent="0.25">
      <c r="A177" s="42" t="s">
        <v>170</v>
      </c>
      <c r="B177" s="42" t="s">
        <v>792</v>
      </c>
      <c r="C177" s="42"/>
      <c r="D177" s="42" t="s">
        <v>831</v>
      </c>
      <c r="E177" s="42" t="s">
        <v>832</v>
      </c>
      <c r="F177" s="42" t="s">
        <v>526</v>
      </c>
      <c r="G177" s="42" t="s">
        <v>526</v>
      </c>
      <c r="H177" s="42" t="s">
        <v>823</v>
      </c>
      <c r="I177" s="44" t="s">
        <v>526</v>
      </c>
      <c r="J177" s="42" t="s">
        <v>526</v>
      </c>
      <c r="K177" s="42" t="s">
        <v>526</v>
      </c>
      <c r="L177" s="42">
        <v>2000</v>
      </c>
      <c r="M177" s="42" t="s">
        <v>791</v>
      </c>
      <c r="N177" s="42" t="s">
        <v>132</v>
      </c>
      <c r="O177" s="42"/>
    </row>
    <row r="178" spans="1:15" x14ac:dyDescent="0.25">
      <c r="A178" s="8" t="s">
        <v>780</v>
      </c>
      <c r="B178" s="1"/>
      <c r="C178" s="1"/>
      <c r="D178" s="1"/>
      <c r="E178" s="1"/>
      <c r="F178" s="1"/>
      <c r="G178" s="1"/>
      <c r="H178" s="1"/>
      <c r="I178" s="25"/>
      <c r="J178" s="1"/>
      <c r="K178" s="1"/>
      <c r="L178" s="1"/>
      <c r="M178" s="1"/>
      <c r="N178" s="1"/>
      <c r="O178" s="1"/>
    </row>
    <row r="179" spans="1:15" s="33" customFormat="1" ht="90" x14ac:dyDescent="0.25">
      <c r="A179" s="41" t="s">
        <v>170</v>
      </c>
      <c r="B179" s="41" t="s">
        <v>214</v>
      </c>
      <c r="C179" s="41" t="s">
        <v>834</v>
      </c>
      <c r="D179" s="41" t="s">
        <v>833</v>
      </c>
      <c r="E179" s="41" t="s">
        <v>835</v>
      </c>
      <c r="F179" s="41" t="s">
        <v>836</v>
      </c>
      <c r="G179" s="41" t="s">
        <v>837</v>
      </c>
      <c r="H179" s="41" t="s">
        <v>16</v>
      </c>
      <c r="I179" s="43">
        <v>0.8</v>
      </c>
      <c r="J179" s="41" t="s">
        <v>526</v>
      </c>
      <c r="K179" s="41" t="s">
        <v>526</v>
      </c>
      <c r="L179" s="41">
        <v>1000</v>
      </c>
      <c r="M179" s="41" t="s">
        <v>791</v>
      </c>
      <c r="N179" s="41" t="s">
        <v>132</v>
      </c>
      <c r="O179" s="41"/>
    </row>
    <row r="180" spans="1:15" s="35" customFormat="1" ht="45" x14ac:dyDescent="0.25">
      <c r="A180" s="42" t="s">
        <v>170</v>
      </c>
      <c r="B180" s="42" t="s">
        <v>5</v>
      </c>
      <c r="C180" s="42" t="s">
        <v>839</v>
      </c>
      <c r="D180" s="42" t="s">
        <v>838</v>
      </c>
      <c r="E180" s="42" t="s">
        <v>838</v>
      </c>
      <c r="F180" s="42" t="s">
        <v>840</v>
      </c>
      <c r="G180" s="42" t="s">
        <v>841</v>
      </c>
      <c r="H180" s="42" t="s">
        <v>842</v>
      </c>
      <c r="I180" s="44" t="s">
        <v>526</v>
      </c>
      <c r="J180" s="42" t="s">
        <v>526</v>
      </c>
      <c r="K180" s="42" t="s">
        <v>526</v>
      </c>
      <c r="L180" s="42">
        <v>5000</v>
      </c>
      <c r="M180" s="42" t="s">
        <v>791</v>
      </c>
      <c r="N180" s="42" t="s">
        <v>132</v>
      </c>
      <c r="O180" s="42"/>
    </row>
    <row r="181" spans="1:15" x14ac:dyDescent="0.25">
      <c r="A181" s="8" t="s">
        <v>843</v>
      </c>
      <c r="B181" s="1"/>
      <c r="C181" s="1"/>
      <c r="D181" s="1"/>
      <c r="E181" s="1"/>
      <c r="F181" s="1"/>
      <c r="G181" s="1"/>
      <c r="H181" s="1"/>
      <c r="I181" s="25"/>
      <c r="J181" s="1"/>
      <c r="K181" s="1"/>
      <c r="L181" s="1"/>
      <c r="M181" s="1"/>
      <c r="N181" s="1"/>
      <c r="O181" s="1"/>
    </row>
    <row r="182" spans="1:15" s="35" customFormat="1" ht="45" x14ac:dyDescent="0.25">
      <c r="A182" s="42" t="s">
        <v>170</v>
      </c>
      <c r="B182" s="42" t="s">
        <v>844</v>
      </c>
      <c r="C182" s="42" t="s">
        <v>526</v>
      </c>
      <c r="D182" s="42" t="s">
        <v>845</v>
      </c>
      <c r="E182" s="42" t="s">
        <v>845</v>
      </c>
      <c r="F182" s="42" t="s">
        <v>526</v>
      </c>
      <c r="G182" s="42" t="s">
        <v>526</v>
      </c>
      <c r="H182" s="42" t="s">
        <v>16</v>
      </c>
      <c r="I182" s="44" t="s">
        <v>526</v>
      </c>
      <c r="J182" s="42" t="s">
        <v>526</v>
      </c>
      <c r="K182" s="42" t="s">
        <v>526</v>
      </c>
      <c r="L182" s="42">
        <v>900</v>
      </c>
      <c r="M182" s="42" t="s">
        <v>791</v>
      </c>
      <c r="N182" s="42" t="s">
        <v>132</v>
      </c>
      <c r="O182" s="42"/>
    </row>
    <row r="183" spans="1:15" x14ac:dyDescent="0.25">
      <c r="A183" s="45" t="s">
        <v>781</v>
      </c>
      <c r="B183" s="1"/>
      <c r="C183" s="1"/>
      <c r="D183" s="1"/>
      <c r="E183" s="1"/>
      <c r="F183" s="1"/>
      <c r="G183" s="1"/>
      <c r="H183" s="1"/>
      <c r="I183" s="25"/>
      <c r="J183" s="1"/>
      <c r="K183" s="1"/>
      <c r="L183" s="1"/>
      <c r="M183" s="1"/>
      <c r="N183" s="1"/>
      <c r="O183" s="1"/>
    </row>
    <row r="184" spans="1:15" s="33" customFormat="1" ht="45" x14ac:dyDescent="0.25">
      <c r="A184" s="41" t="s">
        <v>170</v>
      </c>
      <c r="B184" s="41" t="s">
        <v>5</v>
      </c>
      <c r="C184" s="41" t="s">
        <v>526</v>
      </c>
      <c r="D184" s="41" t="s">
        <v>846</v>
      </c>
      <c r="E184" s="41" t="s">
        <v>526</v>
      </c>
      <c r="F184" s="41" t="s">
        <v>526</v>
      </c>
      <c r="G184" s="41" t="s">
        <v>526</v>
      </c>
      <c r="H184" s="41" t="s">
        <v>830</v>
      </c>
      <c r="I184" s="43" t="s">
        <v>526</v>
      </c>
      <c r="J184" s="41" t="s">
        <v>526</v>
      </c>
      <c r="K184" s="41" t="s">
        <v>526</v>
      </c>
      <c r="L184" s="41">
        <v>5000</v>
      </c>
      <c r="M184" s="41" t="s">
        <v>791</v>
      </c>
      <c r="N184" s="41" t="s">
        <v>132</v>
      </c>
      <c r="O184" s="41"/>
    </row>
    <row r="185" spans="1:15" s="35" customFormat="1" ht="45" x14ac:dyDescent="0.25">
      <c r="A185" s="42" t="s">
        <v>170</v>
      </c>
      <c r="B185" s="42" t="s">
        <v>5</v>
      </c>
      <c r="C185" s="42"/>
      <c r="D185" s="42" t="s">
        <v>847</v>
      </c>
      <c r="E185" s="42" t="s">
        <v>848</v>
      </c>
      <c r="F185" s="42" t="s">
        <v>849</v>
      </c>
      <c r="G185" s="42" t="s">
        <v>850</v>
      </c>
      <c r="H185" s="42" t="s">
        <v>830</v>
      </c>
      <c r="I185" s="44" t="s">
        <v>526</v>
      </c>
      <c r="J185" s="42" t="s">
        <v>526</v>
      </c>
      <c r="K185" s="42" t="s">
        <v>526</v>
      </c>
      <c r="L185" s="42">
        <v>5000</v>
      </c>
      <c r="M185" s="42" t="s">
        <v>791</v>
      </c>
      <c r="N185" s="42" t="s">
        <v>132</v>
      </c>
      <c r="O185" s="42"/>
    </row>
    <row r="186" spans="1:15" x14ac:dyDescent="0.25">
      <c r="A186" s="8" t="s">
        <v>782</v>
      </c>
      <c r="B186" s="1"/>
      <c r="C186" s="1"/>
      <c r="D186" s="1"/>
      <c r="E186" s="1"/>
      <c r="F186" s="1"/>
      <c r="G186" s="1"/>
      <c r="H186" s="1"/>
      <c r="I186" s="25"/>
      <c r="J186" s="1"/>
      <c r="K186" s="1"/>
      <c r="L186" s="1"/>
      <c r="M186" s="1"/>
      <c r="N186" s="1"/>
      <c r="O186" s="1"/>
    </row>
    <row r="187" spans="1:15" s="33" customFormat="1" ht="45" x14ac:dyDescent="0.25">
      <c r="A187" s="41" t="s">
        <v>170</v>
      </c>
      <c r="B187" s="41" t="s">
        <v>792</v>
      </c>
      <c r="C187" s="41"/>
      <c r="D187" s="41" t="s">
        <v>851</v>
      </c>
      <c r="E187" s="41" t="s">
        <v>852</v>
      </c>
      <c r="F187" s="41" t="s">
        <v>848</v>
      </c>
      <c r="G187" s="41" t="s">
        <v>853</v>
      </c>
      <c r="H187" s="41" t="s">
        <v>16</v>
      </c>
      <c r="I187" s="43">
        <v>0.28999999999999998</v>
      </c>
      <c r="J187" s="41" t="s">
        <v>526</v>
      </c>
      <c r="K187" s="41" t="s">
        <v>526</v>
      </c>
      <c r="L187" s="41">
        <v>5000</v>
      </c>
      <c r="M187" s="41" t="s">
        <v>796</v>
      </c>
      <c r="N187" s="41" t="s">
        <v>132</v>
      </c>
      <c r="O187" s="41"/>
    </row>
    <row r="188" spans="1:15" s="35" customFormat="1" ht="90" x14ac:dyDescent="0.25">
      <c r="A188" s="42" t="s">
        <v>170</v>
      </c>
      <c r="B188" s="42" t="s">
        <v>792</v>
      </c>
      <c r="C188" s="42"/>
      <c r="D188" s="42" t="s">
        <v>854</v>
      </c>
      <c r="E188" s="42" t="s">
        <v>855</v>
      </c>
      <c r="F188" s="42" t="s">
        <v>526</v>
      </c>
      <c r="G188" s="42" t="s">
        <v>526</v>
      </c>
      <c r="H188" s="42" t="s">
        <v>29</v>
      </c>
      <c r="I188" s="44" t="s">
        <v>526</v>
      </c>
      <c r="J188" s="42" t="s">
        <v>526</v>
      </c>
      <c r="K188" s="42" t="s">
        <v>526</v>
      </c>
      <c r="L188" s="42">
        <v>10000</v>
      </c>
      <c r="M188" s="42" t="s">
        <v>796</v>
      </c>
      <c r="N188" s="42" t="s">
        <v>132</v>
      </c>
      <c r="O188" s="42"/>
    </row>
    <row r="189" spans="1:15" x14ac:dyDescent="0.25">
      <c r="A189" s="8" t="s">
        <v>783</v>
      </c>
      <c r="B189" s="1"/>
      <c r="C189" s="1"/>
      <c r="D189" s="1"/>
      <c r="E189" s="1"/>
      <c r="F189" s="1"/>
      <c r="G189" s="1"/>
      <c r="H189" s="1"/>
      <c r="I189" s="25"/>
      <c r="J189" s="1"/>
      <c r="K189" s="1"/>
      <c r="L189" s="1"/>
      <c r="M189" s="1"/>
      <c r="N189" s="1"/>
      <c r="O189" s="1"/>
    </row>
    <row r="190" spans="1:15" s="33" customFormat="1" ht="60" x14ac:dyDescent="0.25">
      <c r="A190" s="41" t="s">
        <v>170</v>
      </c>
      <c r="B190" s="41" t="s">
        <v>813</v>
      </c>
      <c r="C190" s="41"/>
      <c r="D190" s="41" t="s">
        <v>856</v>
      </c>
      <c r="E190" s="41" t="s">
        <v>857</v>
      </c>
      <c r="F190" s="41" t="s">
        <v>858</v>
      </c>
      <c r="G190" s="41" t="s">
        <v>859</v>
      </c>
      <c r="H190" s="41" t="s">
        <v>16</v>
      </c>
      <c r="I190" s="43">
        <v>0.1</v>
      </c>
      <c r="J190" s="41" t="s">
        <v>526</v>
      </c>
      <c r="K190" s="41" t="s">
        <v>526</v>
      </c>
      <c r="L190" s="41">
        <v>8000</v>
      </c>
      <c r="M190" s="41" t="s">
        <v>791</v>
      </c>
      <c r="N190" s="41" t="s">
        <v>132</v>
      </c>
      <c r="O190" s="41"/>
    </row>
    <row r="191" spans="1:15" s="35" customFormat="1" ht="30" x14ac:dyDescent="0.25">
      <c r="A191" s="42" t="s">
        <v>170</v>
      </c>
      <c r="B191" s="42" t="s">
        <v>792</v>
      </c>
      <c r="C191" s="42"/>
      <c r="D191" s="42" t="s">
        <v>860</v>
      </c>
      <c r="E191" s="42" t="s">
        <v>526</v>
      </c>
      <c r="F191" s="42" t="s">
        <v>861</v>
      </c>
      <c r="G191" s="42" t="s">
        <v>431</v>
      </c>
      <c r="H191" s="42" t="s">
        <v>16</v>
      </c>
      <c r="I191" s="44">
        <v>0.4</v>
      </c>
      <c r="J191" s="42" t="s">
        <v>526</v>
      </c>
      <c r="K191" s="42" t="s">
        <v>526</v>
      </c>
      <c r="L191" s="42">
        <v>5000</v>
      </c>
      <c r="M191" s="42" t="s">
        <v>796</v>
      </c>
      <c r="N191" s="42" t="s">
        <v>132</v>
      </c>
      <c r="O191" s="42"/>
    </row>
    <row r="192" spans="1:15" x14ac:dyDescent="0.25">
      <c r="A192" s="8" t="s">
        <v>784</v>
      </c>
      <c r="B192" s="1"/>
      <c r="C192" s="1"/>
      <c r="D192" s="1"/>
      <c r="E192" s="1"/>
      <c r="F192" s="1"/>
      <c r="G192" s="1"/>
      <c r="H192" s="1"/>
      <c r="I192" s="25"/>
      <c r="J192" s="1"/>
      <c r="K192" s="1"/>
      <c r="L192" s="1"/>
      <c r="M192" s="1"/>
      <c r="N192" s="1"/>
      <c r="O192" s="1"/>
    </row>
    <row r="193" spans="1:15" s="33" customFormat="1" ht="60" x14ac:dyDescent="0.25">
      <c r="A193" s="41" t="s">
        <v>170</v>
      </c>
      <c r="B193" s="41" t="s">
        <v>862</v>
      </c>
      <c r="C193" s="41" t="s">
        <v>526</v>
      </c>
      <c r="D193" s="41" t="s">
        <v>863</v>
      </c>
      <c r="E193" s="41" t="s">
        <v>864</v>
      </c>
      <c r="F193" s="41" t="s">
        <v>865</v>
      </c>
      <c r="G193" s="41" t="s">
        <v>866</v>
      </c>
      <c r="H193" s="41" t="s">
        <v>812</v>
      </c>
      <c r="I193" s="43">
        <v>0.17</v>
      </c>
      <c r="J193" s="41" t="s">
        <v>526</v>
      </c>
      <c r="K193" s="41" t="s">
        <v>526</v>
      </c>
      <c r="L193" s="41">
        <v>8000</v>
      </c>
      <c r="M193" s="41" t="s">
        <v>791</v>
      </c>
      <c r="N193" s="41" t="s">
        <v>132</v>
      </c>
      <c r="O193" s="41"/>
    </row>
    <row r="194" spans="1:15" s="35" customFormat="1" ht="45" x14ac:dyDescent="0.25">
      <c r="A194" s="42" t="s">
        <v>170</v>
      </c>
      <c r="B194" s="42" t="s">
        <v>867</v>
      </c>
      <c r="C194" s="42"/>
      <c r="D194" s="42" t="s">
        <v>868</v>
      </c>
      <c r="E194" s="42" t="s">
        <v>869</v>
      </c>
      <c r="F194" s="42" t="s">
        <v>870</v>
      </c>
      <c r="G194" s="42" t="s">
        <v>866</v>
      </c>
      <c r="H194" s="42" t="s">
        <v>16</v>
      </c>
      <c r="I194" s="44" t="s">
        <v>526</v>
      </c>
      <c r="J194" s="42" t="s">
        <v>526</v>
      </c>
      <c r="K194" s="42" t="s">
        <v>526</v>
      </c>
      <c r="L194" s="42">
        <v>10000</v>
      </c>
      <c r="M194" s="42" t="s">
        <v>796</v>
      </c>
      <c r="N194" s="42" t="s">
        <v>132</v>
      </c>
      <c r="O194" s="42"/>
    </row>
    <row r="195" spans="1:15" x14ac:dyDescent="0.25">
      <c r="A195" s="8" t="s">
        <v>785</v>
      </c>
      <c r="B195" s="1"/>
      <c r="C195" s="1"/>
      <c r="D195" s="1"/>
      <c r="E195" s="1"/>
      <c r="F195" s="1"/>
      <c r="G195" s="1"/>
      <c r="H195" s="1"/>
      <c r="I195" s="25"/>
      <c r="J195" s="1"/>
      <c r="K195" s="1"/>
      <c r="L195" s="1"/>
      <c r="M195" s="1"/>
      <c r="N195" s="1"/>
      <c r="O195" s="1"/>
    </row>
    <row r="196" spans="1:15" s="35" customFormat="1" ht="30" x14ac:dyDescent="0.25">
      <c r="A196" s="42" t="s">
        <v>170</v>
      </c>
      <c r="B196" s="42" t="s">
        <v>871</v>
      </c>
      <c r="C196" s="42"/>
      <c r="D196" s="42" t="s">
        <v>872</v>
      </c>
      <c r="E196" s="42" t="s">
        <v>526</v>
      </c>
      <c r="F196" s="42" t="s">
        <v>526</v>
      </c>
      <c r="G196" s="42" t="s">
        <v>526</v>
      </c>
      <c r="H196" s="42" t="s">
        <v>873</v>
      </c>
      <c r="I196" s="44" t="s">
        <v>526</v>
      </c>
      <c r="J196" s="42" t="s">
        <v>526</v>
      </c>
      <c r="K196" s="42" t="s">
        <v>526</v>
      </c>
      <c r="L196" s="42">
        <v>800</v>
      </c>
      <c r="M196" s="42" t="s">
        <v>791</v>
      </c>
      <c r="N196" s="42" t="s">
        <v>132</v>
      </c>
      <c r="O196" s="42"/>
    </row>
    <row r="197" spans="1:15" x14ac:dyDescent="0.25">
      <c r="A197" s="8" t="s">
        <v>786</v>
      </c>
      <c r="B197" s="1"/>
      <c r="C197" s="1"/>
      <c r="D197" s="1"/>
      <c r="E197" s="1"/>
      <c r="F197" s="1"/>
      <c r="G197" s="1"/>
      <c r="H197" s="1"/>
      <c r="I197" s="25"/>
      <c r="J197" s="1"/>
      <c r="K197" s="1"/>
      <c r="L197" s="1"/>
      <c r="M197" s="1"/>
      <c r="N197" s="1"/>
      <c r="O197" s="1"/>
    </row>
    <row r="198" spans="1:15" s="33" customFormat="1" ht="45" x14ac:dyDescent="0.25">
      <c r="A198" s="41" t="s">
        <v>170</v>
      </c>
      <c r="B198" s="41" t="s">
        <v>214</v>
      </c>
      <c r="C198" s="41"/>
      <c r="D198" s="41" t="s">
        <v>874</v>
      </c>
      <c r="E198" s="41" t="s">
        <v>875</v>
      </c>
      <c r="F198" s="41" t="s">
        <v>526</v>
      </c>
      <c r="G198" s="41" t="s">
        <v>526</v>
      </c>
      <c r="H198" s="41" t="s">
        <v>876</v>
      </c>
      <c r="I198" s="43" t="s">
        <v>526</v>
      </c>
      <c r="J198" s="41" t="s">
        <v>526</v>
      </c>
      <c r="K198" s="41" t="s">
        <v>526</v>
      </c>
      <c r="L198" s="41">
        <v>500</v>
      </c>
      <c r="M198" s="41" t="s">
        <v>791</v>
      </c>
      <c r="N198" s="41" t="s">
        <v>132</v>
      </c>
      <c r="O198" s="41"/>
    </row>
    <row r="199" spans="1:15" s="35" customFormat="1" ht="60" x14ac:dyDescent="0.25">
      <c r="A199" s="42" t="s">
        <v>170</v>
      </c>
      <c r="B199" s="42" t="s">
        <v>214</v>
      </c>
      <c r="C199" s="42"/>
      <c r="D199" s="42" t="s">
        <v>877</v>
      </c>
      <c r="E199" s="42" t="s">
        <v>878</v>
      </c>
      <c r="F199" s="42" t="s">
        <v>879</v>
      </c>
      <c r="G199" s="42" t="s">
        <v>880</v>
      </c>
      <c r="H199" s="42" t="s">
        <v>8</v>
      </c>
      <c r="I199" s="44">
        <v>0.06</v>
      </c>
      <c r="J199" s="42" t="s">
        <v>526</v>
      </c>
      <c r="K199" s="42" t="s">
        <v>526</v>
      </c>
      <c r="L199" s="42">
        <v>500</v>
      </c>
      <c r="M199" s="42" t="s">
        <v>791</v>
      </c>
      <c r="N199" s="42" t="s">
        <v>132</v>
      </c>
      <c r="O199" s="42"/>
    </row>
    <row r="200" spans="1:15" s="6" customFormat="1" ht="15.75" x14ac:dyDescent="0.25">
      <c r="A200" s="5" t="s">
        <v>199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  <row r="201" spans="1:15" x14ac:dyDescent="0.25">
      <c r="A201" s="8" t="s">
        <v>643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s="33" customFormat="1" ht="75" x14ac:dyDescent="0.25">
      <c r="A202" s="33" t="s">
        <v>644</v>
      </c>
      <c r="B202" s="41" t="s">
        <v>12</v>
      </c>
      <c r="C202" s="41">
        <v>3</v>
      </c>
      <c r="D202" s="41" t="s">
        <v>645</v>
      </c>
      <c r="E202" s="41" t="s">
        <v>646</v>
      </c>
      <c r="F202" s="41" t="s">
        <v>647</v>
      </c>
      <c r="G202" s="41" t="s">
        <v>647</v>
      </c>
      <c r="H202" s="41" t="s">
        <v>648</v>
      </c>
      <c r="I202" s="43">
        <v>0.22727272727272727</v>
      </c>
      <c r="J202" s="41">
        <v>2</v>
      </c>
      <c r="K202" s="41">
        <v>4</v>
      </c>
      <c r="L202" s="41">
        <v>25000000</v>
      </c>
      <c r="M202" s="41"/>
      <c r="N202" s="41"/>
      <c r="O202" s="41"/>
    </row>
    <row r="203" spans="1:15" s="33" customFormat="1" ht="60" x14ac:dyDescent="0.25">
      <c r="A203" s="33" t="s">
        <v>644</v>
      </c>
      <c r="B203" s="41" t="s">
        <v>12</v>
      </c>
      <c r="C203" s="41">
        <v>4</v>
      </c>
      <c r="D203" s="41" t="s">
        <v>649</v>
      </c>
      <c r="E203" s="41" t="s">
        <v>646</v>
      </c>
      <c r="F203" s="41" t="s">
        <v>650</v>
      </c>
      <c r="G203" s="41" t="s">
        <v>651</v>
      </c>
      <c r="H203" s="41" t="s">
        <v>648</v>
      </c>
      <c r="I203" s="43">
        <v>0.45454545454545453</v>
      </c>
      <c r="J203" s="41">
        <v>2</v>
      </c>
      <c r="K203" s="41">
        <v>4</v>
      </c>
      <c r="L203" s="41">
        <v>3240000</v>
      </c>
      <c r="M203" s="41"/>
      <c r="N203" s="41"/>
      <c r="O203" s="41"/>
    </row>
    <row r="204" spans="1:15" s="33" customFormat="1" ht="60" x14ac:dyDescent="0.25">
      <c r="A204" s="33" t="s">
        <v>644</v>
      </c>
      <c r="B204" s="41" t="s">
        <v>12</v>
      </c>
      <c r="C204" s="41">
        <v>8</v>
      </c>
      <c r="D204" s="41" t="s">
        <v>652</v>
      </c>
      <c r="E204" s="41" t="s">
        <v>653</v>
      </c>
      <c r="F204" s="41" t="s">
        <v>646</v>
      </c>
      <c r="G204" s="41" t="s">
        <v>654</v>
      </c>
      <c r="H204" s="41" t="s">
        <v>655</v>
      </c>
      <c r="I204" s="43">
        <v>0.98219696969696968</v>
      </c>
      <c r="J204" s="41">
        <v>0</v>
      </c>
      <c r="K204" s="41">
        <v>4</v>
      </c>
      <c r="L204" s="41">
        <v>11481804</v>
      </c>
      <c r="M204" s="41"/>
      <c r="N204" s="41"/>
      <c r="O204" s="41"/>
    </row>
    <row r="205" spans="1:15" s="33" customFormat="1" ht="45" x14ac:dyDescent="0.25">
      <c r="A205" s="33" t="s">
        <v>644</v>
      </c>
      <c r="B205" s="41" t="s">
        <v>12</v>
      </c>
      <c r="C205" s="41">
        <v>12</v>
      </c>
      <c r="D205" s="41" t="s">
        <v>656</v>
      </c>
      <c r="E205" s="41" t="s">
        <v>657</v>
      </c>
      <c r="F205" s="41" t="s">
        <v>658</v>
      </c>
      <c r="G205" s="41" t="s">
        <v>659</v>
      </c>
      <c r="H205" s="41" t="s">
        <v>648</v>
      </c>
      <c r="I205" s="43">
        <v>0.41666666666666669</v>
      </c>
      <c r="J205" s="41">
        <v>2</v>
      </c>
      <c r="K205" s="41">
        <v>4</v>
      </c>
      <c r="L205" s="41">
        <v>2970000</v>
      </c>
      <c r="M205" s="41"/>
      <c r="N205" s="41"/>
      <c r="O205" s="41"/>
    </row>
    <row r="206" spans="1:15" s="33" customFormat="1" ht="45" x14ac:dyDescent="0.25">
      <c r="A206" s="33" t="s">
        <v>644</v>
      </c>
      <c r="B206" s="41" t="s">
        <v>12</v>
      </c>
      <c r="C206" s="41">
        <v>13</v>
      </c>
      <c r="D206" s="41" t="s">
        <v>656</v>
      </c>
      <c r="E206" s="41" t="s">
        <v>657</v>
      </c>
      <c r="F206" s="41" t="s">
        <v>653</v>
      </c>
      <c r="G206" s="41" t="s">
        <v>660</v>
      </c>
      <c r="H206" s="41" t="s">
        <v>648</v>
      </c>
      <c r="I206" s="43">
        <v>0.75757575757575757</v>
      </c>
      <c r="J206" s="41">
        <v>2</v>
      </c>
      <c r="K206" s="41">
        <v>4</v>
      </c>
      <c r="L206" s="41">
        <v>5400000</v>
      </c>
      <c r="M206" s="41"/>
      <c r="N206" s="41"/>
      <c r="O206" s="41"/>
    </row>
    <row r="207" spans="1:15" s="33" customFormat="1" ht="30" x14ac:dyDescent="0.25">
      <c r="A207" s="33" t="s">
        <v>644</v>
      </c>
      <c r="B207" s="41" t="s">
        <v>12</v>
      </c>
      <c r="C207" s="41">
        <v>14</v>
      </c>
      <c r="D207" s="41" t="s">
        <v>656</v>
      </c>
      <c r="E207" s="41" t="s">
        <v>657</v>
      </c>
      <c r="F207" s="41" t="s">
        <v>661</v>
      </c>
      <c r="G207" s="41" t="s">
        <v>662</v>
      </c>
      <c r="H207" s="41" t="s">
        <v>648</v>
      </c>
      <c r="I207" s="43">
        <v>0.22727272727272727</v>
      </c>
      <c r="J207" s="41">
        <v>2</v>
      </c>
      <c r="K207" s="41">
        <v>4</v>
      </c>
      <c r="L207" s="41">
        <v>1755000</v>
      </c>
      <c r="M207" s="41"/>
      <c r="N207" s="41"/>
      <c r="O207" s="41"/>
    </row>
    <row r="208" spans="1:15" s="33" customFormat="1" ht="30" x14ac:dyDescent="0.25">
      <c r="A208" s="33" t="s">
        <v>644</v>
      </c>
      <c r="B208" s="41" t="s">
        <v>12</v>
      </c>
      <c r="C208" s="41">
        <v>15</v>
      </c>
      <c r="D208" s="41" t="s">
        <v>663</v>
      </c>
      <c r="E208" s="41" t="s">
        <v>664</v>
      </c>
      <c r="F208" s="41" t="s">
        <v>665</v>
      </c>
      <c r="G208" s="41" t="s">
        <v>666</v>
      </c>
      <c r="H208" s="41" t="s">
        <v>655</v>
      </c>
      <c r="I208" s="43">
        <v>0.28409090909090912</v>
      </c>
      <c r="J208" s="41">
        <v>0</v>
      </c>
      <c r="K208" s="41">
        <v>4</v>
      </c>
      <c r="L208" s="41">
        <v>3321000</v>
      </c>
      <c r="M208" s="41"/>
      <c r="N208" s="41"/>
      <c r="O208" s="41"/>
    </row>
    <row r="209" spans="1:15" s="33" customFormat="1" ht="30" x14ac:dyDescent="0.25">
      <c r="A209" s="33" t="s">
        <v>644</v>
      </c>
      <c r="B209" s="41" t="s">
        <v>12</v>
      </c>
      <c r="C209" s="41">
        <v>25</v>
      </c>
      <c r="D209" s="41" t="s">
        <v>667</v>
      </c>
      <c r="E209" s="41" t="s">
        <v>668</v>
      </c>
      <c r="F209" s="41" t="s">
        <v>669</v>
      </c>
      <c r="G209" s="41" t="s">
        <v>670</v>
      </c>
      <c r="H209" s="41" t="s">
        <v>648</v>
      </c>
      <c r="I209" s="43">
        <v>0.22727272727272727</v>
      </c>
      <c r="J209" s="41">
        <v>2</v>
      </c>
      <c r="K209" s="41">
        <v>3</v>
      </c>
      <c r="L209" s="41">
        <v>2997000</v>
      </c>
      <c r="M209" s="41"/>
      <c r="N209" s="41"/>
      <c r="O209" s="41"/>
    </row>
    <row r="210" spans="1:15" s="33" customFormat="1" ht="30" x14ac:dyDescent="0.25">
      <c r="A210" s="33" t="s">
        <v>644</v>
      </c>
      <c r="B210" s="41" t="s">
        <v>12</v>
      </c>
      <c r="C210" s="41">
        <v>26</v>
      </c>
      <c r="D210" s="41" t="s">
        <v>667</v>
      </c>
      <c r="E210" s="41" t="s">
        <v>671</v>
      </c>
      <c r="F210" s="41" t="s">
        <v>672</v>
      </c>
      <c r="G210" s="41" t="s">
        <v>673</v>
      </c>
      <c r="H210" s="41" t="s">
        <v>648</v>
      </c>
      <c r="I210" s="43">
        <v>1.1931818181818181</v>
      </c>
      <c r="J210" s="41">
        <v>4</v>
      </c>
      <c r="K210" s="41">
        <v>6</v>
      </c>
      <c r="L210" s="41">
        <v>8505000</v>
      </c>
      <c r="M210" s="41"/>
      <c r="N210" s="41"/>
      <c r="O210" s="41"/>
    </row>
    <row r="211" spans="1:15" s="33" customFormat="1" ht="30" x14ac:dyDescent="0.25">
      <c r="A211" s="33" t="s">
        <v>644</v>
      </c>
      <c r="B211" s="41" t="s">
        <v>12</v>
      </c>
      <c r="C211" s="41">
        <v>29</v>
      </c>
      <c r="D211" s="41" t="s">
        <v>656</v>
      </c>
      <c r="E211" s="41" t="s">
        <v>657</v>
      </c>
      <c r="F211" s="41" t="s">
        <v>674</v>
      </c>
      <c r="G211" s="41" t="s">
        <v>675</v>
      </c>
      <c r="H211" s="41" t="s">
        <v>648</v>
      </c>
      <c r="I211" s="43">
        <v>0.59659090909090906</v>
      </c>
      <c r="J211" s="41">
        <v>2</v>
      </c>
      <c r="K211" s="41">
        <v>4</v>
      </c>
      <c r="L211" s="41">
        <v>4473000</v>
      </c>
      <c r="M211" s="41"/>
      <c r="N211" s="41"/>
      <c r="O211" s="41"/>
    </row>
    <row r="212" spans="1:15" s="33" customFormat="1" ht="30" x14ac:dyDescent="0.25">
      <c r="A212" s="33" t="s">
        <v>644</v>
      </c>
      <c r="B212" s="41" t="s">
        <v>12</v>
      </c>
      <c r="C212" s="41">
        <v>34</v>
      </c>
      <c r="D212" s="41" t="s">
        <v>676</v>
      </c>
      <c r="E212" s="41" t="s">
        <v>677</v>
      </c>
      <c r="F212" s="41" t="s">
        <v>678</v>
      </c>
      <c r="G212" s="41" t="s">
        <v>679</v>
      </c>
      <c r="H212" s="41" t="s">
        <v>655</v>
      </c>
      <c r="I212" s="43">
        <v>0.60606060606060608</v>
      </c>
      <c r="J212" s="41">
        <v>0</v>
      </c>
      <c r="K212" s="41">
        <v>4</v>
      </c>
      <c r="L212" s="41">
        <v>7084800</v>
      </c>
      <c r="M212" s="41"/>
      <c r="N212" s="41"/>
      <c r="O212" s="41"/>
    </row>
    <row r="213" spans="1:15" s="33" customFormat="1" ht="30" x14ac:dyDescent="0.25">
      <c r="A213" s="33" t="s">
        <v>644</v>
      </c>
      <c r="B213" s="41" t="s">
        <v>12</v>
      </c>
      <c r="C213" s="41">
        <v>35</v>
      </c>
      <c r="D213" s="41" t="s">
        <v>680</v>
      </c>
      <c r="E213" s="41" t="s">
        <v>681</v>
      </c>
      <c r="F213" s="41" t="s">
        <v>682</v>
      </c>
      <c r="G213" s="41" t="s">
        <v>683</v>
      </c>
      <c r="H213" s="41" t="s">
        <v>648</v>
      </c>
      <c r="I213" s="43">
        <v>0.90909090909090906</v>
      </c>
      <c r="J213" s="41">
        <v>2</v>
      </c>
      <c r="K213" s="41">
        <v>4</v>
      </c>
      <c r="L213" s="41">
        <v>6480000</v>
      </c>
      <c r="M213" s="41"/>
      <c r="N213" s="41"/>
      <c r="O213" s="41"/>
    </row>
    <row r="214" spans="1:15" s="33" customFormat="1" ht="30" x14ac:dyDescent="0.25">
      <c r="A214" s="33" t="s">
        <v>644</v>
      </c>
      <c r="B214" s="41" t="s">
        <v>12</v>
      </c>
      <c r="C214" s="41">
        <v>36</v>
      </c>
      <c r="D214" s="41" t="s">
        <v>684</v>
      </c>
      <c r="E214" s="41" t="s">
        <v>685</v>
      </c>
      <c r="F214" s="41" t="s">
        <v>686</v>
      </c>
      <c r="G214" s="41" t="s">
        <v>687</v>
      </c>
      <c r="H214" s="41" t="s">
        <v>655</v>
      </c>
      <c r="I214" s="43">
        <v>0.34090909090909088</v>
      </c>
      <c r="J214" s="41">
        <v>0</v>
      </c>
      <c r="K214" s="41">
        <v>4</v>
      </c>
      <c r="L214" s="41">
        <v>3985200</v>
      </c>
      <c r="M214" s="41"/>
      <c r="N214" s="41"/>
      <c r="O214" s="41"/>
    </row>
    <row r="215" spans="1:15" s="33" customFormat="1" ht="30" x14ac:dyDescent="0.25">
      <c r="A215" s="33" t="s">
        <v>644</v>
      </c>
      <c r="B215" s="41" t="s">
        <v>12</v>
      </c>
      <c r="C215" s="41">
        <v>37</v>
      </c>
      <c r="D215" s="41" t="s">
        <v>684</v>
      </c>
      <c r="E215" s="41" t="s">
        <v>685</v>
      </c>
      <c r="F215" s="41" t="s">
        <v>669</v>
      </c>
      <c r="G215" s="41" t="s">
        <v>688</v>
      </c>
      <c r="H215" s="41" t="s">
        <v>655</v>
      </c>
      <c r="I215" s="43">
        <v>1.571969696969697</v>
      </c>
      <c r="J215" s="41">
        <v>0</v>
      </c>
      <c r="K215" s="41">
        <v>4</v>
      </c>
      <c r="L215" s="41">
        <v>18376200</v>
      </c>
      <c r="M215" s="41"/>
      <c r="N215" s="41"/>
      <c r="O215" s="41"/>
    </row>
    <row r="216" spans="1:15" s="33" customFormat="1" ht="45" x14ac:dyDescent="0.25">
      <c r="A216" s="33" t="s">
        <v>644</v>
      </c>
      <c r="B216" s="41" t="s">
        <v>12</v>
      </c>
      <c r="C216" s="41">
        <v>42</v>
      </c>
      <c r="D216" s="41" t="s">
        <v>689</v>
      </c>
      <c r="E216" s="41" t="s">
        <v>543</v>
      </c>
      <c r="F216" s="41" t="s">
        <v>690</v>
      </c>
      <c r="G216" s="41" t="s">
        <v>691</v>
      </c>
      <c r="H216" s="41" t="s">
        <v>655</v>
      </c>
      <c r="I216" s="43">
        <v>1.6098484848484849</v>
      </c>
      <c r="J216" s="41">
        <v>0</v>
      </c>
      <c r="K216" s="41">
        <v>4</v>
      </c>
      <c r="L216" s="41">
        <v>18819000</v>
      </c>
      <c r="M216" s="41"/>
      <c r="N216" s="41"/>
      <c r="O216" s="41"/>
    </row>
    <row r="217" spans="1:15" s="33" customFormat="1" ht="30" x14ac:dyDescent="0.25">
      <c r="A217" s="33" t="s">
        <v>644</v>
      </c>
      <c r="B217" s="41" t="s">
        <v>12</v>
      </c>
      <c r="C217" s="41">
        <v>46</v>
      </c>
      <c r="D217" s="41" t="s">
        <v>692</v>
      </c>
      <c r="E217" s="41" t="s">
        <v>693</v>
      </c>
      <c r="F217" s="41" t="s">
        <v>694</v>
      </c>
      <c r="G217" s="41" t="s">
        <v>695</v>
      </c>
      <c r="H217" s="41" t="s">
        <v>648</v>
      </c>
      <c r="I217" s="43">
        <v>1.1174242424242424</v>
      </c>
      <c r="J217" s="41">
        <v>2</v>
      </c>
      <c r="K217" s="41">
        <v>4</v>
      </c>
      <c r="L217" s="41">
        <v>7965000</v>
      </c>
      <c r="M217" s="41"/>
      <c r="N217" s="41"/>
      <c r="O217" s="41"/>
    </row>
    <row r="218" spans="1:15" s="33" customFormat="1" ht="30" x14ac:dyDescent="0.25">
      <c r="A218" s="33" t="s">
        <v>644</v>
      </c>
      <c r="B218" s="41" t="s">
        <v>12</v>
      </c>
      <c r="C218" s="41">
        <v>47</v>
      </c>
      <c r="D218" s="41" t="s">
        <v>696</v>
      </c>
      <c r="E218" s="41" t="s">
        <v>693</v>
      </c>
      <c r="F218" s="41" t="s">
        <v>697</v>
      </c>
      <c r="G218" s="41" t="s">
        <v>697</v>
      </c>
      <c r="H218" s="41" t="s">
        <v>698</v>
      </c>
      <c r="I218" s="43">
        <v>0.28409090909090912</v>
      </c>
      <c r="J218" s="41">
        <v>0</v>
      </c>
      <c r="K218" s="41">
        <v>4</v>
      </c>
      <c r="L218" s="41">
        <v>33000000</v>
      </c>
      <c r="M218" s="41"/>
      <c r="N218" s="41"/>
      <c r="O218" s="41"/>
    </row>
    <row r="219" spans="1:15" s="33" customFormat="1" ht="30" x14ac:dyDescent="0.25">
      <c r="A219" s="33" t="s">
        <v>644</v>
      </c>
      <c r="B219" s="41" t="s">
        <v>12</v>
      </c>
      <c r="C219" s="41">
        <v>49</v>
      </c>
      <c r="D219" s="41" t="s">
        <v>699</v>
      </c>
      <c r="E219" s="41" t="s">
        <v>700</v>
      </c>
      <c r="F219" s="41" t="s">
        <v>701</v>
      </c>
      <c r="G219" s="41" t="s">
        <v>702</v>
      </c>
      <c r="H219" s="41" t="s">
        <v>655</v>
      </c>
      <c r="I219" s="43">
        <v>0.60606060606060608</v>
      </c>
      <c r="J219" s="41">
        <v>0</v>
      </c>
      <c r="K219" s="41">
        <v>4</v>
      </c>
      <c r="L219" s="41">
        <v>7084800</v>
      </c>
      <c r="M219" s="41"/>
      <c r="N219" s="41"/>
      <c r="O219" s="41"/>
    </row>
    <row r="220" spans="1:15" s="33" customFormat="1" ht="30" x14ac:dyDescent="0.25">
      <c r="A220" s="33" t="s">
        <v>644</v>
      </c>
      <c r="B220" s="41" t="s">
        <v>12</v>
      </c>
      <c r="C220" s="41">
        <v>50</v>
      </c>
      <c r="D220" s="41" t="s">
        <v>703</v>
      </c>
      <c r="E220" s="41" t="s">
        <v>700</v>
      </c>
      <c r="F220" s="41" t="s">
        <v>704</v>
      </c>
      <c r="G220" s="41" t="s">
        <v>705</v>
      </c>
      <c r="H220" s="41" t="s">
        <v>648</v>
      </c>
      <c r="I220" s="43">
        <v>0.81439393939393945</v>
      </c>
      <c r="J220" s="41">
        <v>2</v>
      </c>
      <c r="K220" s="41">
        <v>4</v>
      </c>
      <c r="L220" s="41">
        <v>5805000</v>
      </c>
      <c r="M220" s="41"/>
      <c r="N220" s="41"/>
      <c r="O220" s="41"/>
    </row>
    <row r="221" spans="1:15" s="33" customFormat="1" ht="30" x14ac:dyDescent="0.25">
      <c r="A221" s="33" t="s">
        <v>644</v>
      </c>
      <c r="B221" s="41" t="s">
        <v>12</v>
      </c>
      <c r="C221" s="41">
        <v>52</v>
      </c>
      <c r="D221" s="41" t="s">
        <v>706</v>
      </c>
      <c r="E221" s="41" t="s">
        <v>700</v>
      </c>
      <c r="F221" s="41" t="s">
        <v>543</v>
      </c>
      <c r="G221" s="41" t="s">
        <v>707</v>
      </c>
      <c r="H221" s="41" t="s">
        <v>655</v>
      </c>
      <c r="I221" s="43">
        <v>0.18939393939393939</v>
      </c>
      <c r="J221" s="41">
        <v>0</v>
      </c>
      <c r="K221" s="41">
        <v>2</v>
      </c>
      <c r="L221" s="41">
        <v>1012500</v>
      </c>
      <c r="M221" s="41"/>
      <c r="N221" s="41"/>
      <c r="O221" s="41"/>
    </row>
    <row r="222" spans="1:15" s="33" customFormat="1" ht="30" x14ac:dyDescent="0.25">
      <c r="A222" s="33" t="s">
        <v>644</v>
      </c>
      <c r="B222" s="41" t="s">
        <v>12</v>
      </c>
      <c r="C222" s="41">
        <v>54</v>
      </c>
      <c r="D222" s="41" t="s">
        <v>708</v>
      </c>
      <c r="E222" s="41" t="s">
        <v>709</v>
      </c>
      <c r="F222" s="41" t="s">
        <v>710</v>
      </c>
      <c r="G222" s="41" t="s">
        <v>711</v>
      </c>
      <c r="H222" s="41" t="s">
        <v>655</v>
      </c>
      <c r="I222" s="43">
        <v>0.7007575757575758</v>
      </c>
      <c r="J222" s="41">
        <v>0</v>
      </c>
      <c r="K222" s="41">
        <v>4</v>
      </c>
      <c r="L222" s="41">
        <v>8191800</v>
      </c>
      <c r="M222" s="41"/>
      <c r="N222" s="41"/>
      <c r="O222" s="41"/>
    </row>
    <row r="223" spans="1:15" s="33" customFormat="1" ht="30" x14ac:dyDescent="0.25">
      <c r="A223" s="33" t="s">
        <v>644</v>
      </c>
      <c r="B223" s="41" t="s">
        <v>12</v>
      </c>
      <c r="C223" s="41">
        <v>55</v>
      </c>
      <c r="D223" s="41" t="s">
        <v>708</v>
      </c>
      <c r="E223" s="41" t="s">
        <v>712</v>
      </c>
      <c r="F223" s="41" t="s">
        <v>563</v>
      </c>
      <c r="G223" s="41" t="s">
        <v>713</v>
      </c>
      <c r="H223" s="41" t="s">
        <v>655</v>
      </c>
      <c r="I223" s="43">
        <v>0.34090909090909088</v>
      </c>
      <c r="J223" s="41">
        <v>0</v>
      </c>
      <c r="K223" s="41">
        <v>4</v>
      </c>
      <c r="L223" s="41">
        <v>3985200</v>
      </c>
      <c r="M223" s="41"/>
      <c r="N223" s="41"/>
      <c r="O223" s="41"/>
    </row>
    <row r="224" spans="1:15" s="33" customFormat="1" ht="45" x14ac:dyDescent="0.25">
      <c r="A224" s="33" t="s">
        <v>644</v>
      </c>
      <c r="B224" s="41" t="s">
        <v>12</v>
      </c>
      <c r="C224" s="41">
        <v>56</v>
      </c>
      <c r="D224" s="41" t="s">
        <v>714</v>
      </c>
      <c r="E224" s="41" t="s">
        <v>669</v>
      </c>
      <c r="F224" s="41" t="s">
        <v>709</v>
      </c>
      <c r="G224" s="41" t="s">
        <v>715</v>
      </c>
      <c r="H224" s="41" t="s">
        <v>648</v>
      </c>
      <c r="I224" s="43">
        <v>0.28409090909090912</v>
      </c>
      <c r="J224" s="41">
        <v>4</v>
      </c>
      <c r="K224" s="41">
        <v>6</v>
      </c>
      <c r="L224" s="41">
        <v>2025000</v>
      </c>
      <c r="M224" s="41"/>
      <c r="N224" s="41"/>
      <c r="O224" s="41"/>
    </row>
    <row r="225" spans="1:15" s="33" customFormat="1" ht="45" x14ac:dyDescent="0.25">
      <c r="A225" s="33" t="s">
        <v>644</v>
      </c>
      <c r="B225" s="41" t="s">
        <v>12</v>
      </c>
      <c r="C225" s="41">
        <v>60</v>
      </c>
      <c r="D225" s="41" t="s">
        <v>716</v>
      </c>
      <c r="E225" s="41" t="s">
        <v>669</v>
      </c>
      <c r="F225" s="41" t="s">
        <v>717</v>
      </c>
      <c r="G225" s="41" t="s">
        <v>718</v>
      </c>
      <c r="H225" s="41" t="s">
        <v>655</v>
      </c>
      <c r="I225" s="43">
        <v>2.2916666666666665</v>
      </c>
      <c r="J225" s="41">
        <v>0</v>
      </c>
      <c r="K225" s="41">
        <v>4</v>
      </c>
      <c r="L225" s="41">
        <v>26789400</v>
      </c>
      <c r="M225" s="41"/>
      <c r="N225" s="41"/>
      <c r="O225" s="41"/>
    </row>
    <row r="226" spans="1:15" s="33" customFormat="1" ht="45" x14ac:dyDescent="0.25">
      <c r="A226" s="33" t="s">
        <v>644</v>
      </c>
      <c r="B226" s="41" t="s">
        <v>12</v>
      </c>
      <c r="C226" s="41">
        <v>63</v>
      </c>
      <c r="D226" s="41" t="s">
        <v>719</v>
      </c>
      <c r="E226" s="41" t="s">
        <v>720</v>
      </c>
      <c r="F226" s="41" t="s">
        <v>669</v>
      </c>
      <c r="G226" s="41" t="s">
        <v>721</v>
      </c>
      <c r="H226" s="41" t="s">
        <v>655</v>
      </c>
      <c r="I226" s="43">
        <v>0.18939393939393939</v>
      </c>
      <c r="J226" s="41">
        <v>0</v>
      </c>
      <c r="K226" s="41">
        <v>4</v>
      </c>
      <c r="L226" s="41">
        <v>2047950</v>
      </c>
      <c r="M226" s="41"/>
      <c r="N226" s="41"/>
      <c r="O226" s="41"/>
    </row>
    <row r="227" spans="1:15" s="33" customFormat="1" ht="30" x14ac:dyDescent="0.25">
      <c r="A227" s="33" t="s">
        <v>644</v>
      </c>
      <c r="B227" s="41" t="s">
        <v>12</v>
      </c>
      <c r="C227" s="41">
        <v>64</v>
      </c>
      <c r="D227" s="41" t="s">
        <v>722</v>
      </c>
      <c r="E227" s="41" t="s">
        <v>723</v>
      </c>
      <c r="F227" s="41" t="s">
        <v>724</v>
      </c>
      <c r="G227" s="41" t="s">
        <v>725</v>
      </c>
      <c r="H227" s="41" t="s">
        <v>655</v>
      </c>
      <c r="I227" s="43">
        <v>0.35984848484848486</v>
      </c>
      <c r="J227" s="41">
        <v>0</v>
      </c>
      <c r="K227" s="41">
        <v>4</v>
      </c>
      <c r="L227" s="41">
        <v>3334500</v>
      </c>
      <c r="M227" s="41"/>
      <c r="N227" s="41"/>
      <c r="O227" s="41"/>
    </row>
    <row r="228" spans="1:15" s="33" customFormat="1" ht="45" x14ac:dyDescent="0.25">
      <c r="A228" s="33" t="s">
        <v>644</v>
      </c>
      <c r="B228" s="41" t="s">
        <v>12</v>
      </c>
      <c r="C228" s="41">
        <v>65</v>
      </c>
      <c r="D228" s="41" t="s">
        <v>726</v>
      </c>
      <c r="E228" s="41" t="s">
        <v>720</v>
      </c>
      <c r="F228" s="41" t="s">
        <v>723</v>
      </c>
      <c r="G228" s="41" t="s">
        <v>727</v>
      </c>
      <c r="H228" s="41" t="s">
        <v>655</v>
      </c>
      <c r="I228" s="43">
        <v>0.62026515151515149</v>
      </c>
      <c r="J228" s="41">
        <v>0</v>
      </c>
      <c r="K228" s="41">
        <v>4</v>
      </c>
      <c r="L228" s="41">
        <v>5747625</v>
      </c>
      <c r="M228" s="41"/>
      <c r="N228" s="41"/>
      <c r="O228" s="41"/>
    </row>
    <row r="229" spans="1:15" s="33" customFormat="1" ht="30" x14ac:dyDescent="0.25">
      <c r="A229" s="33" t="s">
        <v>644</v>
      </c>
      <c r="B229" s="41" t="s">
        <v>12</v>
      </c>
      <c r="C229" s="41">
        <v>66</v>
      </c>
      <c r="D229" s="41" t="s">
        <v>728</v>
      </c>
      <c r="E229" s="41" t="s">
        <v>729</v>
      </c>
      <c r="F229" s="41" t="s">
        <v>730</v>
      </c>
      <c r="G229" s="41" t="s">
        <v>731</v>
      </c>
      <c r="H229" s="41" t="s">
        <v>648</v>
      </c>
      <c r="I229" s="43">
        <v>1.5767045454545454</v>
      </c>
      <c r="J229" s="41">
        <v>2</v>
      </c>
      <c r="K229" s="41">
        <v>2</v>
      </c>
      <c r="L229" s="41">
        <v>11238750</v>
      </c>
      <c r="M229" s="41"/>
      <c r="N229" s="41"/>
      <c r="O229" s="41"/>
    </row>
    <row r="230" spans="1:15" s="33" customFormat="1" ht="30" x14ac:dyDescent="0.25">
      <c r="A230" s="33" t="s">
        <v>644</v>
      </c>
      <c r="B230" s="41" t="s">
        <v>12</v>
      </c>
      <c r="C230" s="41">
        <v>74</v>
      </c>
      <c r="D230" s="41" t="s">
        <v>732</v>
      </c>
      <c r="E230" s="41" t="s">
        <v>733</v>
      </c>
      <c r="F230" s="41" t="s">
        <v>730</v>
      </c>
      <c r="G230" s="41" t="s">
        <v>673</v>
      </c>
      <c r="H230" s="41" t="s">
        <v>648</v>
      </c>
      <c r="I230" s="43">
        <v>1.6098484848484849</v>
      </c>
      <c r="J230" s="41">
        <v>2</v>
      </c>
      <c r="K230" s="41">
        <v>4</v>
      </c>
      <c r="L230" s="41">
        <v>11475000</v>
      </c>
      <c r="M230" s="41"/>
      <c r="N230" s="41"/>
      <c r="O230" s="41"/>
    </row>
    <row r="231" spans="1:15" s="33" customFormat="1" ht="45" x14ac:dyDescent="0.25">
      <c r="A231" s="33" t="s">
        <v>644</v>
      </c>
      <c r="B231" s="41" t="s">
        <v>12</v>
      </c>
      <c r="C231" s="41">
        <v>75</v>
      </c>
      <c r="D231" s="41" t="s">
        <v>734</v>
      </c>
      <c r="E231" s="41" t="s">
        <v>735</v>
      </c>
      <c r="F231" s="41" t="s">
        <v>736</v>
      </c>
      <c r="G231" s="41" t="s">
        <v>673</v>
      </c>
      <c r="H231" s="41" t="s">
        <v>655</v>
      </c>
      <c r="I231" s="43">
        <v>2.4905303030303032</v>
      </c>
      <c r="J231" s="41">
        <v>0</v>
      </c>
      <c r="K231" s="41">
        <v>4</v>
      </c>
      <c r="L231" s="41">
        <v>29114100</v>
      </c>
      <c r="M231" s="41"/>
      <c r="N231" s="41"/>
      <c r="O231" s="41"/>
    </row>
    <row r="232" spans="1:15" s="33" customFormat="1" ht="45" x14ac:dyDescent="0.25">
      <c r="A232" s="33" t="s">
        <v>644</v>
      </c>
      <c r="B232" s="41" t="s">
        <v>12</v>
      </c>
      <c r="C232" s="41">
        <v>77</v>
      </c>
      <c r="D232" s="41" t="s">
        <v>737</v>
      </c>
      <c r="E232" s="41" t="s">
        <v>736</v>
      </c>
      <c r="F232" s="41" t="s">
        <v>738</v>
      </c>
      <c r="G232" s="41" t="s">
        <v>739</v>
      </c>
      <c r="H232" s="41" t="s">
        <v>655</v>
      </c>
      <c r="I232" s="43">
        <v>2.2537878787878789</v>
      </c>
      <c r="J232" s="41">
        <v>0</v>
      </c>
      <c r="K232" s="41">
        <v>4</v>
      </c>
      <c r="L232" s="41">
        <v>26346600</v>
      </c>
      <c r="M232" s="41"/>
      <c r="N232" s="41"/>
      <c r="O232" s="41"/>
    </row>
    <row r="233" spans="1:15" s="33" customFormat="1" ht="30" x14ac:dyDescent="0.25">
      <c r="A233" s="33" t="s">
        <v>644</v>
      </c>
      <c r="B233" s="41" t="s">
        <v>12</v>
      </c>
      <c r="C233" s="41">
        <v>81</v>
      </c>
      <c r="D233" s="41" t="s">
        <v>740</v>
      </c>
      <c r="E233" s="41" t="s">
        <v>741</v>
      </c>
      <c r="F233" s="41" t="s">
        <v>742</v>
      </c>
      <c r="G233" s="41" t="s">
        <v>743</v>
      </c>
      <c r="H233" s="41" t="s">
        <v>655</v>
      </c>
      <c r="I233" s="43">
        <v>1.2973484848484849</v>
      </c>
      <c r="J233" s="41">
        <v>0</v>
      </c>
      <c r="K233" s="41">
        <v>2</v>
      </c>
      <c r="L233" s="41">
        <v>9247500</v>
      </c>
      <c r="M233" s="41"/>
      <c r="N233" s="41"/>
      <c r="O233" s="41"/>
    </row>
    <row r="234" spans="1:15" s="33" customFormat="1" ht="30" x14ac:dyDescent="0.25">
      <c r="A234" s="33" t="s">
        <v>644</v>
      </c>
      <c r="B234" s="41" t="s">
        <v>12</v>
      </c>
      <c r="C234" s="41">
        <v>82</v>
      </c>
      <c r="D234" s="41" t="s">
        <v>744</v>
      </c>
      <c r="E234" s="41" t="s">
        <v>741</v>
      </c>
      <c r="F234" s="41" t="s">
        <v>745</v>
      </c>
      <c r="G234" s="41" t="s">
        <v>745</v>
      </c>
      <c r="H234" s="41" t="s">
        <v>746</v>
      </c>
      <c r="I234" s="43"/>
      <c r="J234" s="41">
        <v>0</v>
      </c>
      <c r="K234" s="41">
        <v>4</v>
      </c>
      <c r="L234" s="41">
        <v>25000000</v>
      </c>
      <c r="M234" s="41"/>
      <c r="N234" s="41"/>
      <c r="O234" s="41"/>
    </row>
    <row r="235" spans="1:15" s="33" customFormat="1" ht="30" x14ac:dyDescent="0.25">
      <c r="A235" s="33" t="s">
        <v>644</v>
      </c>
      <c r="B235" s="41" t="s">
        <v>12</v>
      </c>
      <c r="C235" s="41">
        <v>83</v>
      </c>
      <c r="D235" s="41" t="s">
        <v>747</v>
      </c>
      <c r="E235" s="41" t="s">
        <v>748</v>
      </c>
      <c r="F235" s="41" t="s">
        <v>749</v>
      </c>
      <c r="G235" s="41" t="s">
        <v>750</v>
      </c>
      <c r="H235" s="41" t="s">
        <v>655</v>
      </c>
      <c r="I235" s="43">
        <v>0.53030303030303028</v>
      </c>
      <c r="J235" s="41">
        <v>0</v>
      </c>
      <c r="K235" s="41">
        <v>4</v>
      </c>
      <c r="L235" s="41">
        <v>6199200</v>
      </c>
      <c r="M235" s="41"/>
      <c r="N235" s="41"/>
      <c r="O235" s="41"/>
    </row>
    <row r="236" spans="1:15" s="33" customFormat="1" ht="30" x14ac:dyDescent="0.25">
      <c r="A236" s="33" t="s">
        <v>644</v>
      </c>
      <c r="B236" s="41" t="s">
        <v>12</v>
      </c>
      <c r="C236" s="41">
        <v>84</v>
      </c>
      <c r="D236" s="41" t="s">
        <v>751</v>
      </c>
      <c r="E236" s="41" t="s">
        <v>748</v>
      </c>
      <c r="F236" s="41" t="s">
        <v>752</v>
      </c>
      <c r="G236" s="41" t="s">
        <v>753</v>
      </c>
      <c r="H236" s="41" t="s">
        <v>648</v>
      </c>
      <c r="I236" s="43">
        <v>0.45454545454545453</v>
      </c>
      <c r="J236" s="41">
        <v>2</v>
      </c>
      <c r="K236" s="41">
        <v>4</v>
      </c>
      <c r="L236" s="41">
        <v>3240000</v>
      </c>
      <c r="M236" s="41"/>
      <c r="N236" s="41"/>
      <c r="O236" s="41"/>
    </row>
    <row r="237" spans="1:15" s="33" customFormat="1" ht="45" x14ac:dyDescent="0.25">
      <c r="A237" s="33" t="s">
        <v>644</v>
      </c>
      <c r="B237" s="41" t="s">
        <v>12</v>
      </c>
      <c r="C237" s="41">
        <v>87</v>
      </c>
      <c r="D237" s="41" t="s">
        <v>754</v>
      </c>
      <c r="E237" s="41" t="s">
        <v>755</v>
      </c>
      <c r="F237" s="41" t="s">
        <v>756</v>
      </c>
      <c r="G237" s="41" t="s">
        <v>757</v>
      </c>
      <c r="H237" s="41" t="s">
        <v>648</v>
      </c>
      <c r="I237" s="43">
        <v>0.45454545454545453</v>
      </c>
      <c r="J237" s="41">
        <v>3</v>
      </c>
      <c r="K237" s="41">
        <v>6</v>
      </c>
      <c r="L237" s="41">
        <v>9297500</v>
      </c>
      <c r="M237" s="41"/>
      <c r="N237" s="41"/>
      <c r="O237" s="41"/>
    </row>
    <row r="238" spans="1:15" s="33" customFormat="1" ht="45" x14ac:dyDescent="0.25">
      <c r="A238" s="33" t="s">
        <v>644</v>
      </c>
      <c r="B238" s="41" t="s">
        <v>12</v>
      </c>
      <c r="C238" s="41">
        <v>88</v>
      </c>
      <c r="D238" s="41" t="s">
        <v>754</v>
      </c>
      <c r="E238" s="41" t="s">
        <v>755</v>
      </c>
      <c r="F238" s="41" t="s">
        <v>758</v>
      </c>
      <c r="G238" s="41" t="s">
        <v>758</v>
      </c>
      <c r="H238" s="41" t="s">
        <v>648</v>
      </c>
      <c r="I238" s="43">
        <v>2.206439393939394</v>
      </c>
      <c r="J238" s="41">
        <v>3</v>
      </c>
      <c r="K238" s="41">
        <v>6</v>
      </c>
      <c r="L238" s="41">
        <v>9900000</v>
      </c>
      <c r="M238" s="41"/>
      <c r="N238" s="41"/>
      <c r="O238" s="41"/>
    </row>
    <row r="239" spans="1:15" s="33" customFormat="1" ht="30" x14ac:dyDescent="0.25">
      <c r="A239" s="33" t="s">
        <v>644</v>
      </c>
      <c r="B239" s="41" t="s">
        <v>12</v>
      </c>
      <c r="C239" s="41">
        <v>90</v>
      </c>
      <c r="D239" s="41" t="s">
        <v>759</v>
      </c>
      <c r="E239" s="41" t="s">
        <v>755</v>
      </c>
      <c r="F239" s="41" t="s">
        <v>760</v>
      </c>
      <c r="G239" s="41" t="s">
        <v>760</v>
      </c>
      <c r="H239" s="41" t="s">
        <v>38</v>
      </c>
      <c r="I239" s="43"/>
      <c r="J239" s="41"/>
      <c r="K239" s="41"/>
      <c r="L239" s="41">
        <v>72000000</v>
      </c>
      <c r="M239" s="41"/>
      <c r="N239" s="41"/>
      <c r="O239" s="41"/>
    </row>
    <row r="240" spans="1:15" s="33" customFormat="1" ht="30" x14ac:dyDescent="0.25">
      <c r="A240" s="33" t="s">
        <v>644</v>
      </c>
      <c r="B240" s="41" t="s">
        <v>12</v>
      </c>
      <c r="C240" s="41">
        <v>91</v>
      </c>
      <c r="D240" s="41" t="s">
        <v>759</v>
      </c>
      <c r="E240" s="41" t="s">
        <v>755</v>
      </c>
      <c r="F240" s="41" t="s">
        <v>761</v>
      </c>
      <c r="G240" s="41" t="s">
        <v>761</v>
      </c>
      <c r="H240" s="41" t="s">
        <v>38</v>
      </c>
      <c r="I240" s="43"/>
      <c r="J240" s="41"/>
      <c r="K240" s="41"/>
      <c r="L240" s="41">
        <v>100000000</v>
      </c>
      <c r="M240" s="41"/>
      <c r="N240" s="41"/>
      <c r="O240" s="41"/>
    </row>
    <row r="241" spans="1:15" s="33" customFormat="1" ht="30" x14ac:dyDescent="0.25">
      <c r="A241" s="33" t="s">
        <v>644</v>
      </c>
      <c r="B241" s="41" t="s">
        <v>12</v>
      </c>
      <c r="C241" s="41">
        <v>92</v>
      </c>
      <c r="D241" s="41" t="s">
        <v>759</v>
      </c>
      <c r="E241" s="41" t="s">
        <v>755</v>
      </c>
      <c r="F241" s="41" t="s">
        <v>762</v>
      </c>
      <c r="G241" s="41" t="s">
        <v>762</v>
      </c>
      <c r="H241" s="41" t="s">
        <v>38</v>
      </c>
      <c r="I241" s="43"/>
      <c r="J241" s="41"/>
      <c r="K241" s="41"/>
      <c r="L241" s="41">
        <v>100000000</v>
      </c>
      <c r="M241" s="41"/>
      <c r="N241" s="41"/>
      <c r="O241" s="41"/>
    </row>
    <row r="242" spans="1:15" s="33" customFormat="1" ht="30" x14ac:dyDescent="0.25">
      <c r="A242" s="33" t="s">
        <v>644</v>
      </c>
      <c r="B242" s="41" t="s">
        <v>12</v>
      </c>
      <c r="C242" s="41">
        <v>93</v>
      </c>
      <c r="D242" s="41" t="s">
        <v>759</v>
      </c>
      <c r="E242" s="41" t="s">
        <v>755</v>
      </c>
      <c r="F242" s="41" t="s">
        <v>763</v>
      </c>
      <c r="G242" s="41" t="s">
        <v>763</v>
      </c>
      <c r="H242" s="41" t="s">
        <v>38</v>
      </c>
      <c r="I242" s="43"/>
      <c r="J242" s="41"/>
      <c r="K242" s="41"/>
      <c r="L242" s="41">
        <v>72000000</v>
      </c>
      <c r="M242" s="41"/>
      <c r="N242" s="41"/>
      <c r="O242" s="41"/>
    </row>
    <row r="243" spans="1:15" s="33" customFormat="1" ht="30" x14ac:dyDescent="0.25">
      <c r="A243" s="33" t="s">
        <v>644</v>
      </c>
      <c r="B243" s="41" t="s">
        <v>12</v>
      </c>
      <c r="C243" s="41">
        <v>94</v>
      </c>
      <c r="D243" s="41" t="s">
        <v>759</v>
      </c>
      <c r="E243" s="41" t="s">
        <v>755</v>
      </c>
      <c r="F243" s="41" t="s">
        <v>764</v>
      </c>
      <c r="G243" s="41" t="s">
        <v>764</v>
      </c>
      <c r="H243" s="41" t="s">
        <v>38</v>
      </c>
      <c r="I243" s="43"/>
      <c r="J243" s="41"/>
      <c r="K243" s="41"/>
      <c r="L243" s="41">
        <v>72000000</v>
      </c>
      <c r="M243" s="41"/>
      <c r="N243" s="41"/>
      <c r="O243" s="41"/>
    </row>
    <row r="244" spans="1:15" s="33" customFormat="1" ht="45" x14ac:dyDescent="0.25">
      <c r="A244" s="33" t="s">
        <v>644</v>
      </c>
      <c r="B244" s="41" t="s">
        <v>12</v>
      </c>
      <c r="C244" s="41">
        <v>95</v>
      </c>
      <c r="D244" s="41" t="s">
        <v>765</v>
      </c>
      <c r="E244" s="41" t="s">
        <v>766</v>
      </c>
      <c r="F244" s="41" t="s">
        <v>767</v>
      </c>
      <c r="G244" s="41" t="s">
        <v>768</v>
      </c>
      <c r="H244" s="41" t="s">
        <v>655</v>
      </c>
      <c r="I244" s="43">
        <v>1.5909090909090908</v>
      </c>
      <c r="J244" s="41">
        <v>0</v>
      </c>
      <c r="K244" s="41">
        <v>4</v>
      </c>
      <c r="L244" s="41">
        <v>18597600</v>
      </c>
      <c r="M244" s="41"/>
      <c r="N244" s="41"/>
      <c r="O244" s="41"/>
    </row>
    <row r="245" spans="1:15" s="33" customFormat="1" ht="45" x14ac:dyDescent="0.25">
      <c r="A245" s="33" t="s">
        <v>644</v>
      </c>
      <c r="B245" s="41" t="s">
        <v>12</v>
      </c>
      <c r="C245" s="41">
        <v>96</v>
      </c>
      <c r="D245" s="41" t="s">
        <v>769</v>
      </c>
      <c r="E245" s="41" t="s">
        <v>770</v>
      </c>
      <c r="F245" s="41" t="s">
        <v>771</v>
      </c>
      <c r="G245" s="41" t="s">
        <v>772</v>
      </c>
      <c r="H245" s="41" t="s">
        <v>648</v>
      </c>
      <c r="I245" s="43">
        <v>0.24621212121212122</v>
      </c>
      <c r="J245" s="41">
        <v>2</v>
      </c>
      <c r="K245" s="41">
        <v>4</v>
      </c>
      <c r="L245" s="41">
        <v>1755000</v>
      </c>
      <c r="M245" s="41"/>
      <c r="N245" s="41"/>
      <c r="O245" s="41"/>
    </row>
    <row r="246" spans="1:15" s="35" customFormat="1" ht="30" x14ac:dyDescent="0.25">
      <c r="A246" s="35" t="s">
        <v>644</v>
      </c>
      <c r="B246" s="42" t="s">
        <v>12</v>
      </c>
      <c r="C246" s="42">
        <v>102</v>
      </c>
      <c r="D246" s="42" t="s">
        <v>773</v>
      </c>
      <c r="E246" s="42" t="s">
        <v>774</v>
      </c>
      <c r="F246" s="42" t="s">
        <v>755</v>
      </c>
      <c r="G246" s="42" t="s">
        <v>775</v>
      </c>
      <c r="H246" s="42" t="s">
        <v>648</v>
      </c>
      <c r="I246" s="44">
        <v>0.53030303030303028</v>
      </c>
      <c r="J246" s="42">
        <v>2</v>
      </c>
      <c r="K246" s="42">
        <v>4</v>
      </c>
      <c r="L246" s="42">
        <v>3780000</v>
      </c>
      <c r="M246" s="42"/>
      <c r="N246" s="42"/>
      <c r="O246" s="42"/>
    </row>
    <row r="247" spans="1:15" s="6" customFormat="1" ht="15.75" x14ac:dyDescent="0.25">
      <c r="A247" s="5" t="s">
        <v>326</v>
      </c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</row>
    <row r="248" spans="1:15" x14ac:dyDescent="0.25">
      <c r="A248" s="8" t="s">
        <v>881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30" x14ac:dyDescent="0.25">
      <c r="A249" s="1" t="s">
        <v>1146</v>
      </c>
      <c r="B249" s="1" t="s">
        <v>12</v>
      </c>
      <c r="C249" s="1" t="s">
        <v>883</v>
      </c>
      <c r="D249" s="1" t="s">
        <v>882</v>
      </c>
      <c r="E249" s="1" t="s">
        <v>884</v>
      </c>
      <c r="F249" s="1" t="s">
        <v>588</v>
      </c>
      <c r="G249" s="1" t="s">
        <v>885</v>
      </c>
      <c r="H249" s="1" t="s">
        <v>886</v>
      </c>
      <c r="I249" s="1">
        <v>0.385295</v>
      </c>
      <c r="J249" s="1">
        <v>2</v>
      </c>
      <c r="K249" s="1">
        <v>4</v>
      </c>
      <c r="L249" s="1">
        <v>7.7058999999999997</v>
      </c>
      <c r="M249" s="1" t="s">
        <v>887</v>
      </c>
      <c r="N249" s="1" t="s">
        <v>132</v>
      </c>
      <c r="O249" s="1"/>
    </row>
    <row r="250" spans="1:15" ht="30" x14ac:dyDescent="0.25">
      <c r="A250" s="1" t="s">
        <v>1146</v>
      </c>
      <c r="B250" s="1" t="s">
        <v>12</v>
      </c>
      <c r="C250" s="1" t="s">
        <v>889</v>
      </c>
      <c r="D250" s="1" t="s">
        <v>888</v>
      </c>
      <c r="E250" s="1" t="s">
        <v>890</v>
      </c>
      <c r="F250" s="1" t="s">
        <v>891</v>
      </c>
      <c r="G250" s="1" t="s">
        <v>892</v>
      </c>
      <c r="H250" s="1" t="s">
        <v>886</v>
      </c>
      <c r="I250" s="1">
        <v>0.54842199999999997</v>
      </c>
      <c r="J250" s="1">
        <v>2</v>
      </c>
      <c r="K250" s="1">
        <v>4</v>
      </c>
      <c r="L250" s="1">
        <v>10.968439999999999</v>
      </c>
      <c r="M250" s="1" t="s">
        <v>887</v>
      </c>
      <c r="N250" s="1" t="s">
        <v>132</v>
      </c>
      <c r="O250" s="1"/>
    </row>
    <row r="251" spans="1:15" ht="30" x14ac:dyDescent="0.25">
      <c r="A251" s="1" t="s">
        <v>1146</v>
      </c>
      <c r="B251" s="1" t="s">
        <v>12</v>
      </c>
      <c r="C251" s="1" t="s">
        <v>894</v>
      </c>
      <c r="D251" s="1" t="s">
        <v>893</v>
      </c>
      <c r="E251" s="1" t="s">
        <v>895</v>
      </c>
      <c r="F251" s="1" t="s">
        <v>896</v>
      </c>
      <c r="G251" s="1" t="s">
        <v>897</v>
      </c>
      <c r="H251" s="1" t="s">
        <v>886</v>
      </c>
      <c r="I251" s="1">
        <v>0.95494299999999999</v>
      </c>
      <c r="J251" s="1">
        <v>2</v>
      </c>
      <c r="K251" s="1">
        <v>4</v>
      </c>
      <c r="L251" s="1">
        <v>19.098859999999998</v>
      </c>
      <c r="M251" s="1" t="s">
        <v>887</v>
      </c>
      <c r="N251" s="1" t="s">
        <v>132</v>
      </c>
      <c r="O251" s="1"/>
    </row>
    <row r="252" spans="1:15" ht="30" x14ac:dyDescent="0.25">
      <c r="A252" s="1" t="s">
        <v>1146</v>
      </c>
      <c r="B252" s="1" t="s">
        <v>12</v>
      </c>
      <c r="C252" s="1" t="s">
        <v>899</v>
      </c>
      <c r="D252" s="1" t="s">
        <v>898</v>
      </c>
      <c r="E252" s="1" t="s">
        <v>900</v>
      </c>
      <c r="F252" s="1" t="s">
        <v>901</v>
      </c>
      <c r="G252" s="1" t="s">
        <v>902</v>
      </c>
      <c r="H252" s="1" t="s">
        <v>886</v>
      </c>
      <c r="I252" s="1">
        <v>0.71163200000000004</v>
      </c>
      <c r="J252" s="1">
        <v>2</v>
      </c>
      <c r="K252" s="1">
        <v>4</v>
      </c>
      <c r="L252" s="1">
        <v>14.23264</v>
      </c>
      <c r="M252" s="1" t="s">
        <v>887</v>
      </c>
      <c r="N252" s="1" t="s">
        <v>132</v>
      </c>
      <c r="O252" s="1"/>
    </row>
    <row r="253" spans="1:15" ht="30" x14ac:dyDescent="0.25">
      <c r="A253" s="1" t="s">
        <v>1146</v>
      </c>
      <c r="B253" s="1" t="s">
        <v>12</v>
      </c>
      <c r="C253" s="1" t="s">
        <v>904</v>
      </c>
      <c r="D253" s="1" t="s">
        <v>903</v>
      </c>
      <c r="E253" s="1" t="s">
        <v>905</v>
      </c>
      <c r="F253" s="1" t="s">
        <v>906</v>
      </c>
      <c r="G253" s="1" t="s">
        <v>907</v>
      </c>
      <c r="H253" s="1" t="s">
        <v>886</v>
      </c>
      <c r="I253" s="1">
        <v>1.1043229999999999</v>
      </c>
      <c r="J253" s="1">
        <v>2</v>
      </c>
      <c r="K253" s="1">
        <v>4</v>
      </c>
      <c r="L253" s="1">
        <v>22.086459999999999</v>
      </c>
      <c r="M253" s="1" t="s">
        <v>887</v>
      </c>
      <c r="N253" s="1" t="s">
        <v>132</v>
      </c>
      <c r="O253" s="1"/>
    </row>
    <row r="254" spans="1:15" ht="30" x14ac:dyDescent="0.25">
      <c r="A254" s="1" t="s">
        <v>1146</v>
      </c>
      <c r="B254" s="1" t="s">
        <v>12</v>
      </c>
      <c r="C254" s="1" t="s">
        <v>909</v>
      </c>
      <c r="D254" s="1" t="s">
        <v>908</v>
      </c>
      <c r="E254" s="1" t="s">
        <v>910</v>
      </c>
      <c r="F254" s="1" t="s">
        <v>911</v>
      </c>
      <c r="G254" s="1" t="s">
        <v>891</v>
      </c>
      <c r="H254" s="1" t="s">
        <v>886</v>
      </c>
      <c r="I254" s="1">
        <v>0.96725300000000003</v>
      </c>
      <c r="J254" s="1">
        <v>2</v>
      </c>
      <c r="K254" s="1">
        <v>4</v>
      </c>
      <c r="L254" s="1">
        <v>19.34506</v>
      </c>
      <c r="M254" s="1" t="s">
        <v>887</v>
      </c>
      <c r="N254" s="1" t="s">
        <v>132</v>
      </c>
      <c r="O254" s="1"/>
    </row>
    <row r="255" spans="1:15" ht="30" x14ac:dyDescent="0.25">
      <c r="A255" s="1" t="s">
        <v>1146</v>
      </c>
      <c r="B255" s="1" t="s">
        <v>12</v>
      </c>
      <c r="C255" s="1" t="s">
        <v>913</v>
      </c>
      <c r="D255" s="1" t="s">
        <v>912</v>
      </c>
      <c r="E255" s="1" t="s">
        <v>914</v>
      </c>
      <c r="F255" s="1" t="s">
        <v>915</v>
      </c>
      <c r="G255" s="1" t="s">
        <v>916</v>
      </c>
      <c r="H255" s="1" t="s">
        <v>886</v>
      </c>
      <c r="I255" s="1">
        <v>1.910229</v>
      </c>
      <c r="J255" s="1">
        <v>4</v>
      </c>
      <c r="K255" s="1">
        <v>6</v>
      </c>
      <c r="L255" s="1">
        <v>38.20458</v>
      </c>
      <c r="M255" s="1" t="s">
        <v>887</v>
      </c>
      <c r="N255" s="1" t="s">
        <v>132</v>
      </c>
      <c r="O255" s="1"/>
    </row>
    <row r="256" spans="1:15" ht="30" x14ac:dyDescent="0.25">
      <c r="A256" s="1" t="s">
        <v>1146</v>
      </c>
      <c r="B256" s="1" t="s">
        <v>12</v>
      </c>
      <c r="C256" s="1" t="s">
        <v>918</v>
      </c>
      <c r="D256" s="1" t="s">
        <v>917</v>
      </c>
      <c r="E256" s="1" t="s">
        <v>919</v>
      </c>
      <c r="F256" s="1" t="s">
        <v>597</v>
      </c>
      <c r="G256" s="1" t="s">
        <v>589</v>
      </c>
      <c r="H256" s="1" t="s">
        <v>886</v>
      </c>
      <c r="I256" s="1">
        <v>1.9513050000000001</v>
      </c>
      <c r="J256" s="1">
        <v>2</v>
      </c>
      <c r="K256" s="1">
        <v>4</v>
      </c>
      <c r="L256" s="1">
        <v>39.0261</v>
      </c>
      <c r="M256" s="1" t="s">
        <v>887</v>
      </c>
      <c r="N256" s="1" t="s">
        <v>132</v>
      </c>
      <c r="O256" s="1"/>
    </row>
    <row r="257" spans="1:15" ht="30" x14ac:dyDescent="0.25">
      <c r="A257" s="1" t="s">
        <v>1146</v>
      </c>
      <c r="B257" s="1" t="s">
        <v>36</v>
      </c>
      <c r="C257" s="1" t="s">
        <v>921</v>
      </c>
      <c r="D257" s="1" t="s">
        <v>920</v>
      </c>
      <c r="E257" s="1" t="s">
        <v>922</v>
      </c>
      <c r="F257" s="1" t="s">
        <v>923</v>
      </c>
      <c r="G257" s="1" t="s">
        <v>924</v>
      </c>
      <c r="H257" s="1" t="s">
        <v>886</v>
      </c>
      <c r="I257" s="1">
        <v>12.001485000000001</v>
      </c>
      <c r="J257" s="1">
        <v>4</v>
      </c>
      <c r="K257" s="1">
        <v>6</v>
      </c>
      <c r="L257" s="1">
        <v>240.02970000000002</v>
      </c>
      <c r="M257" s="1" t="s">
        <v>887</v>
      </c>
      <c r="N257" s="1" t="s">
        <v>132</v>
      </c>
      <c r="O257" s="1"/>
    </row>
    <row r="258" spans="1:15" ht="30" x14ac:dyDescent="0.25">
      <c r="A258" s="1" t="s">
        <v>1146</v>
      </c>
      <c r="B258" s="1" t="s">
        <v>12</v>
      </c>
      <c r="C258" s="1" t="s">
        <v>926</v>
      </c>
      <c r="D258" s="1" t="s">
        <v>925</v>
      </c>
      <c r="E258" s="1" t="s">
        <v>927</v>
      </c>
      <c r="F258" s="1" t="s">
        <v>928</v>
      </c>
      <c r="G258" s="1" t="s">
        <v>929</v>
      </c>
      <c r="H258" s="1" t="s">
        <v>886</v>
      </c>
      <c r="I258" s="1">
        <v>1.0501640000000001</v>
      </c>
      <c r="J258" s="1">
        <v>2</v>
      </c>
      <c r="K258" s="1">
        <v>4</v>
      </c>
      <c r="L258" s="1">
        <v>21.003280000000004</v>
      </c>
      <c r="M258" s="1" t="s">
        <v>887</v>
      </c>
      <c r="N258" s="1" t="s">
        <v>132</v>
      </c>
      <c r="O258" s="1"/>
    </row>
    <row r="259" spans="1:15" ht="30" x14ac:dyDescent="0.25">
      <c r="A259" s="1" t="s">
        <v>1146</v>
      </c>
      <c r="B259" s="1" t="s">
        <v>12</v>
      </c>
      <c r="C259" s="1" t="s">
        <v>931</v>
      </c>
      <c r="D259" s="1" t="s">
        <v>930</v>
      </c>
      <c r="E259" s="1" t="s">
        <v>928</v>
      </c>
      <c r="F259" s="1" t="s">
        <v>916</v>
      </c>
      <c r="G259" s="1" t="s">
        <v>927</v>
      </c>
      <c r="H259" s="1" t="s">
        <v>886</v>
      </c>
      <c r="I259" s="1">
        <v>0.96823099999999995</v>
      </c>
      <c r="J259" s="1">
        <v>2</v>
      </c>
      <c r="K259" s="1">
        <v>4</v>
      </c>
      <c r="L259" s="1">
        <v>19.364619999999999</v>
      </c>
      <c r="M259" s="1" t="s">
        <v>887</v>
      </c>
      <c r="N259" s="1" t="s">
        <v>132</v>
      </c>
      <c r="O259" s="1"/>
    </row>
    <row r="260" spans="1:15" ht="30" x14ac:dyDescent="0.25">
      <c r="A260" s="1" t="s">
        <v>1146</v>
      </c>
      <c r="B260" s="1" t="s">
        <v>12</v>
      </c>
      <c r="C260" s="1" t="s">
        <v>933</v>
      </c>
      <c r="D260" s="1" t="s">
        <v>932</v>
      </c>
      <c r="E260" s="1" t="s">
        <v>934</v>
      </c>
      <c r="F260" s="1" t="s">
        <v>914</v>
      </c>
      <c r="G260" s="1" t="s">
        <v>440</v>
      </c>
      <c r="H260" s="1" t="s">
        <v>886</v>
      </c>
      <c r="I260" s="1">
        <v>0.80684</v>
      </c>
      <c r="J260" s="1">
        <v>4</v>
      </c>
      <c r="K260" s="1">
        <v>6</v>
      </c>
      <c r="L260" s="1">
        <v>16.136800000000001</v>
      </c>
      <c r="M260" s="1" t="s">
        <v>887</v>
      </c>
      <c r="N260" s="1" t="s">
        <v>132</v>
      </c>
      <c r="O260" s="1"/>
    </row>
    <row r="261" spans="1:15" ht="30" x14ac:dyDescent="0.25">
      <c r="A261" s="1" t="s">
        <v>1146</v>
      </c>
      <c r="B261" s="1" t="s">
        <v>12</v>
      </c>
      <c r="C261" s="1" t="s">
        <v>936</v>
      </c>
      <c r="D261" s="1" t="s">
        <v>935</v>
      </c>
      <c r="E261" s="1" t="s">
        <v>937</v>
      </c>
      <c r="F261" s="1" t="s">
        <v>938</v>
      </c>
      <c r="G261" s="1" t="s">
        <v>939</v>
      </c>
      <c r="H261" s="1" t="s">
        <v>886</v>
      </c>
      <c r="I261" s="1">
        <v>0.30065999999999998</v>
      </c>
      <c r="J261" s="1">
        <v>2</v>
      </c>
      <c r="K261" s="1">
        <v>4</v>
      </c>
      <c r="L261" s="1">
        <v>6.0131999999999994</v>
      </c>
      <c r="M261" s="1" t="s">
        <v>887</v>
      </c>
      <c r="N261" s="1" t="s">
        <v>132</v>
      </c>
      <c r="O261" s="1"/>
    </row>
    <row r="262" spans="1:15" ht="45" x14ac:dyDescent="0.25">
      <c r="A262" s="1" t="s">
        <v>1146</v>
      </c>
      <c r="B262" s="1" t="s">
        <v>36</v>
      </c>
      <c r="C262" s="1" t="s">
        <v>941</v>
      </c>
      <c r="D262" s="1" t="s">
        <v>940</v>
      </c>
      <c r="E262" s="1" t="s">
        <v>942</v>
      </c>
      <c r="F262" s="1" t="s">
        <v>943</v>
      </c>
      <c r="G262" s="1" t="s">
        <v>896</v>
      </c>
      <c r="H262" s="1" t="s">
        <v>16</v>
      </c>
      <c r="I262" s="1">
        <v>0.81202099999999999</v>
      </c>
      <c r="J262" s="1">
        <v>0</v>
      </c>
      <c r="K262" s="1">
        <v>4</v>
      </c>
      <c r="L262" s="1">
        <v>16.24042</v>
      </c>
      <c r="M262" s="1" t="s">
        <v>887</v>
      </c>
      <c r="N262" s="1" t="s">
        <v>132</v>
      </c>
      <c r="O262" s="1"/>
    </row>
    <row r="263" spans="1:15" ht="30" x14ac:dyDescent="0.25">
      <c r="A263" s="1" t="s">
        <v>1146</v>
      </c>
      <c r="B263" s="1" t="s">
        <v>12</v>
      </c>
      <c r="C263" s="1" t="s">
        <v>945</v>
      </c>
      <c r="D263" s="1" t="s">
        <v>944</v>
      </c>
      <c r="E263" s="1" t="s">
        <v>946</v>
      </c>
      <c r="F263" s="1" t="s">
        <v>589</v>
      </c>
      <c r="G263" s="1" t="s">
        <v>947</v>
      </c>
      <c r="H263" s="1" t="s">
        <v>886</v>
      </c>
      <c r="I263" s="1">
        <v>0.35479899999999998</v>
      </c>
      <c r="J263" s="1">
        <v>2</v>
      </c>
      <c r="K263" s="1">
        <v>4</v>
      </c>
      <c r="L263" s="1">
        <v>7.0959799999999991</v>
      </c>
      <c r="M263" s="1" t="s">
        <v>887</v>
      </c>
      <c r="N263" s="1" t="s">
        <v>132</v>
      </c>
      <c r="O263" s="1"/>
    </row>
    <row r="264" spans="1:15" ht="30" x14ac:dyDescent="0.25">
      <c r="A264" s="1" t="s">
        <v>1146</v>
      </c>
      <c r="B264" s="1" t="s">
        <v>12</v>
      </c>
      <c r="C264" s="1" t="s">
        <v>949</v>
      </c>
      <c r="D264" s="1" t="s">
        <v>948</v>
      </c>
      <c r="E264" s="1" t="s">
        <v>950</v>
      </c>
      <c r="F264" s="1" t="s">
        <v>951</v>
      </c>
      <c r="G264" s="1" t="s">
        <v>952</v>
      </c>
      <c r="H264" s="1" t="s">
        <v>886</v>
      </c>
      <c r="I264" s="1">
        <v>1.2708109999999999</v>
      </c>
      <c r="J264" s="1">
        <v>2</v>
      </c>
      <c r="K264" s="1">
        <v>4</v>
      </c>
      <c r="L264" s="1">
        <v>25.416219999999999</v>
      </c>
      <c r="M264" s="1" t="s">
        <v>887</v>
      </c>
      <c r="N264" s="1" t="s">
        <v>132</v>
      </c>
      <c r="O264" s="1"/>
    </row>
    <row r="265" spans="1:15" ht="45" x14ac:dyDescent="0.25">
      <c r="A265" s="1" t="s">
        <v>1146</v>
      </c>
      <c r="B265" s="1" t="s">
        <v>36</v>
      </c>
      <c r="C265" s="1" t="s">
        <v>954</v>
      </c>
      <c r="D265" s="1" t="s">
        <v>953</v>
      </c>
      <c r="E265" s="1" t="s">
        <v>955</v>
      </c>
      <c r="F265" s="1" t="s">
        <v>938</v>
      </c>
      <c r="G265" s="1" t="s">
        <v>939</v>
      </c>
      <c r="H265" s="1" t="s">
        <v>886</v>
      </c>
      <c r="I265" s="1">
        <v>4.3148249999999999</v>
      </c>
      <c r="J265" s="1">
        <v>2</v>
      </c>
      <c r="K265" s="1">
        <v>4</v>
      </c>
      <c r="L265" s="1">
        <v>86.296499999999995</v>
      </c>
      <c r="M265" s="1" t="s">
        <v>887</v>
      </c>
      <c r="N265" s="1" t="s">
        <v>132</v>
      </c>
      <c r="O265" s="1"/>
    </row>
    <row r="266" spans="1:15" ht="45" x14ac:dyDescent="0.25">
      <c r="A266" s="1" t="s">
        <v>1146</v>
      </c>
      <c r="B266" s="1" t="s">
        <v>36</v>
      </c>
      <c r="C266" s="1" t="s">
        <v>954</v>
      </c>
      <c r="D266" s="1" t="s">
        <v>953</v>
      </c>
      <c r="E266" s="1" t="s">
        <v>955</v>
      </c>
      <c r="F266" s="1" t="s">
        <v>956</v>
      </c>
      <c r="G266" s="1" t="s">
        <v>897</v>
      </c>
      <c r="H266" s="1" t="s">
        <v>886</v>
      </c>
      <c r="I266" s="1">
        <v>2.871759</v>
      </c>
      <c r="J266" s="1">
        <v>2</v>
      </c>
      <c r="K266" s="1">
        <v>4</v>
      </c>
      <c r="L266" s="1">
        <v>57.435180000000003</v>
      </c>
      <c r="M266" s="1" t="s">
        <v>887</v>
      </c>
      <c r="N266" s="1" t="s">
        <v>132</v>
      </c>
      <c r="O266" s="1"/>
    </row>
    <row r="267" spans="1:15" ht="45" x14ac:dyDescent="0.25">
      <c r="A267" s="1" t="s">
        <v>1146</v>
      </c>
      <c r="B267" s="1" t="s">
        <v>36</v>
      </c>
      <c r="C267" s="1" t="s">
        <v>958</v>
      </c>
      <c r="D267" s="1" t="s">
        <v>957</v>
      </c>
      <c r="E267" s="1" t="s">
        <v>959</v>
      </c>
      <c r="F267" s="1" t="s">
        <v>960</v>
      </c>
      <c r="G267" s="1" t="s">
        <v>897</v>
      </c>
      <c r="H267" s="1" t="s">
        <v>886</v>
      </c>
      <c r="I267" s="1">
        <v>0.48216700000000001</v>
      </c>
      <c r="J267" s="1">
        <v>2</v>
      </c>
      <c r="K267" s="1">
        <v>6</v>
      </c>
      <c r="L267" s="1">
        <v>12.054175000000001</v>
      </c>
      <c r="M267" s="1" t="s">
        <v>887</v>
      </c>
      <c r="N267" s="1" t="s">
        <v>132</v>
      </c>
      <c r="O267" s="1"/>
    </row>
    <row r="268" spans="1:15" ht="45" x14ac:dyDescent="0.25">
      <c r="A268" s="1" t="s">
        <v>1146</v>
      </c>
      <c r="B268" s="1" t="s">
        <v>36</v>
      </c>
      <c r="C268" s="1" t="s">
        <v>958</v>
      </c>
      <c r="D268" s="1" t="s">
        <v>957</v>
      </c>
      <c r="E268" s="1" t="s">
        <v>959</v>
      </c>
      <c r="F268" s="1" t="s">
        <v>961</v>
      </c>
      <c r="G268" s="1" t="s">
        <v>956</v>
      </c>
      <c r="H268" s="1" t="s">
        <v>886</v>
      </c>
      <c r="I268" s="1">
        <v>1.725152</v>
      </c>
      <c r="J268" s="1">
        <v>2</v>
      </c>
      <c r="K268" s="1">
        <v>4</v>
      </c>
      <c r="L268" s="1">
        <v>34.503039999999999</v>
      </c>
      <c r="M268" s="1" t="s">
        <v>887</v>
      </c>
      <c r="N268" s="1" t="s">
        <v>132</v>
      </c>
      <c r="O268" s="1"/>
    </row>
    <row r="269" spans="1:15" ht="45" x14ac:dyDescent="0.25">
      <c r="A269" s="1" t="s">
        <v>1146</v>
      </c>
      <c r="B269" s="1" t="s">
        <v>36</v>
      </c>
      <c r="C269" s="1" t="s">
        <v>958</v>
      </c>
      <c r="D269" s="1" t="s">
        <v>957</v>
      </c>
      <c r="E269" s="1" t="s">
        <v>959</v>
      </c>
      <c r="F269" s="1" t="s">
        <v>956</v>
      </c>
      <c r="G269" s="1" t="s">
        <v>960</v>
      </c>
      <c r="H269" s="1" t="s">
        <v>886</v>
      </c>
      <c r="I269" s="1">
        <v>0.81025000000000003</v>
      </c>
      <c r="J269" s="1">
        <v>2</v>
      </c>
      <c r="K269" s="1">
        <v>4</v>
      </c>
      <c r="L269" s="1">
        <v>16.205000000000002</v>
      </c>
      <c r="M269" s="1" t="s">
        <v>887</v>
      </c>
      <c r="N269" s="1" t="s">
        <v>132</v>
      </c>
      <c r="O269" s="1"/>
    </row>
    <row r="270" spans="1:15" ht="30" x14ac:dyDescent="0.25">
      <c r="A270" s="1" t="s">
        <v>1146</v>
      </c>
      <c r="B270" s="1" t="s">
        <v>36</v>
      </c>
      <c r="C270" s="1" t="s">
        <v>963</v>
      </c>
      <c r="D270" s="1" t="s">
        <v>962</v>
      </c>
      <c r="E270" s="1" t="s">
        <v>964</v>
      </c>
      <c r="F270" s="1" t="s">
        <v>943</v>
      </c>
      <c r="G270" s="1" t="s">
        <v>965</v>
      </c>
      <c r="H270" s="1" t="s">
        <v>886</v>
      </c>
      <c r="I270" s="1">
        <v>2.6341039999999998</v>
      </c>
      <c r="J270" s="1">
        <v>4</v>
      </c>
      <c r="K270" s="1">
        <v>6</v>
      </c>
      <c r="L270" s="1">
        <v>52.682079999999999</v>
      </c>
      <c r="M270" s="1" t="s">
        <v>887</v>
      </c>
      <c r="N270" s="1" t="s">
        <v>132</v>
      </c>
      <c r="O270" s="1"/>
    </row>
    <row r="271" spans="1:15" ht="30" x14ac:dyDescent="0.25">
      <c r="A271" s="1" t="s">
        <v>1146</v>
      </c>
      <c r="B271" s="1" t="s">
        <v>36</v>
      </c>
      <c r="C271" s="1" t="s">
        <v>963</v>
      </c>
      <c r="D271" s="1" t="s">
        <v>962</v>
      </c>
      <c r="E271" s="1" t="s">
        <v>964</v>
      </c>
      <c r="F271" s="1" t="s">
        <v>965</v>
      </c>
      <c r="G271" s="1" t="s">
        <v>281</v>
      </c>
      <c r="H271" s="1" t="s">
        <v>886</v>
      </c>
      <c r="I271" s="1">
        <v>1.344095</v>
      </c>
      <c r="J271" s="1">
        <v>4</v>
      </c>
      <c r="K271" s="1">
        <v>6</v>
      </c>
      <c r="L271" s="1">
        <v>26.881900000000002</v>
      </c>
      <c r="M271" s="1" t="s">
        <v>887</v>
      </c>
      <c r="N271" s="1" t="s">
        <v>132</v>
      </c>
      <c r="O271" s="1"/>
    </row>
    <row r="272" spans="1:15" ht="30" x14ac:dyDescent="0.25">
      <c r="A272" s="1" t="s">
        <v>1146</v>
      </c>
      <c r="B272" s="1" t="s">
        <v>36</v>
      </c>
      <c r="C272" s="1" t="s">
        <v>963</v>
      </c>
      <c r="D272" s="1" t="s">
        <v>962</v>
      </c>
      <c r="E272" s="1" t="s">
        <v>964</v>
      </c>
      <c r="F272" s="1" t="s">
        <v>943</v>
      </c>
      <c r="G272" s="1" t="s">
        <v>966</v>
      </c>
      <c r="H272" s="1" t="s">
        <v>886</v>
      </c>
      <c r="I272" s="1">
        <v>1.3096080000000001</v>
      </c>
      <c r="J272" s="1">
        <v>4</v>
      </c>
      <c r="K272" s="1">
        <v>6</v>
      </c>
      <c r="L272" s="1">
        <v>26.192160000000001</v>
      </c>
      <c r="M272" s="1" t="s">
        <v>887</v>
      </c>
      <c r="N272" s="1" t="s">
        <v>132</v>
      </c>
      <c r="O272" s="1"/>
    </row>
    <row r="273" spans="1:15" ht="30" x14ac:dyDescent="0.25">
      <c r="A273" s="1" t="s">
        <v>1146</v>
      </c>
      <c r="B273" s="1" t="s">
        <v>12</v>
      </c>
      <c r="C273" s="1" t="s">
        <v>968</v>
      </c>
      <c r="D273" s="1" t="s">
        <v>967</v>
      </c>
      <c r="E273" s="1" t="s">
        <v>969</v>
      </c>
      <c r="F273" s="1" t="s">
        <v>970</v>
      </c>
      <c r="G273" s="1" t="s">
        <v>593</v>
      </c>
      <c r="H273" s="1" t="s">
        <v>886</v>
      </c>
      <c r="I273" s="1">
        <v>3.1583230000000002</v>
      </c>
      <c r="J273" s="1">
        <v>2</v>
      </c>
      <c r="K273" s="1">
        <v>4</v>
      </c>
      <c r="L273" s="1">
        <v>63.166460000000001</v>
      </c>
      <c r="M273" s="1" t="s">
        <v>887</v>
      </c>
      <c r="N273" s="1" t="s">
        <v>132</v>
      </c>
      <c r="O273" s="1"/>
    </row>
    <row r="274" spans="1:15" ht="30" x14ac:dyDescent="0.25">
      <c r="A274" s="1" t="s">
        <v>1146</v>
      </c>
      <c r="B274" s="1" t="s">
        <v>12</v>
      </c>
      <c r="C274" s="1" t="s">
        <v>972</v>
      </c>
      <c r="D274" s="1" t="s">
        <v>971</v>
      </c>
      <c r="E274" s="1" t="s">
        <v>973</v>
      </c>
      <c r="F274" s="1" t="s">
        <v>916</v>
      </c>
      <c r="G274" s="1" t="s">
        <v>974</v>
      </c>
      <c r="H274" s="1" t="s">
        <v>886</v>
      </c>
      <c r="I274" s="1">
        <v>1.521838</v>
      </c>
      <c r="J274" s="1">
        <v>2</v>
      </c>
      <c r="K274" s="1">
        <v>4</v>
      </c>
      <c r="L274" s="1">
        <v>30.43676</v>
      </c>
      <c r="M274" s="1" t="s">
        <v>887</v>
      </c>
      <c r="N274" s="1" t="s">
        <v>132</v>
      </c>
      <c r="O274" s="1"/>
    </row>
    <row r="275" spans="1:15" ht="30" x14ac:dyDescent="0.25">
      <c r="A275" s="1" t="s">
        <v>1146</v>
      </c>
      <c r="B275" s="1" t="s">
        <v>12</v>
      </c>
      <c r="C275" s="1" t="s">
        <v>976</v>
      </c>
      <c r="D275" s="1" t="s">
        <v>975</v>
      </c>
      <c r="E275" s="1" t="s">
        <v>977</v>
      </c>
      <c r="F275" s="1" t="s">
        <v>914</v>
      </c>
      <c r="G275" s="1" t="s">
        <v>916</v>
      </c>
      <c r="H275" s="1" t="s">
        <v>886</v>
      </c>
      <c r="I275" s="1">
        <v>1.1045430000000001</v>
      </c>
      <c r="J275" s="1">
        <v>2</v>
      </c>
      <c r="K275" s="1">
        <v>4</v>
      </c>
      <c r="L275" s="1">
        <v>22.090859999999999</v>
      </c>
      <c r="M275" s="1" t="s">
        <v>887</v>
      </c>
      <c r="N275" s="1" t="s">
        <v>132</v>
      </c>
      <c r="O275" s="1"/>
    </row>
    <row r="276" spans="1:15" ht="30" x14ac:dyDescent="0.25">
      <c r="A276" s="1" t="s">
        <v>1146</v>
      </c>
      <c r="B276" s="1" t="s">
        <v>12</v>
      </c>
      <c r="C276" s="1" t="s">
        <v>979</v>
      </c>
      <c r="D276" s="1" t="s">
        <v>978</v>
      </c>
      <c r="E276" s="1" t="s">
        <v>980</v>
      </c>
      <c r="F276" s="1" t="s">
        <v>589</v>
      </c>
      <c r="G276" s="1" t="s">
        <v>981</v>
      </c>
      <c r="H276" s="1" t="s">
        <v>16</v>
      </c>
      <c r="I276" s="1">
        <v>0.88056999999999996</v>
      </c>
      <c r="J276" s="1">
        <v>0</v>
      </c>
      <c r="K276" s="1">
        <v>4</v>
      </c>
      <c r="L276" s="1">
        <v>17.6114</v>
      </c>
      <c r="M276" s="1" t="s">
        <v>887</v>
      </c>
      <c r="N276" s="1" t="s">
        <v>132</v>
      </c>
      <c r="O276" s="1"/>
    </row>
    <row r="277" spans="1:15" ht="30" x14ac:dyDescent="0.25">
      <c r="A277" s="1" t="s">
        <v>1146</v>
      </c>
      <c r="B277" s="1" t="s">
        <v>12</v>
      </c>
      <c r="C277" s="1" t="s">
        <v>983</v>
      </c>
      <c r="D277" s="1" t="s">
        <v>982</v>
      </c>
      <c r="E277" s="1" t="s">
        <v>896</v>
      </c>
      <c r="F277" s="1" t="s">
        <v>956</v>
      </c>
      <c r="G277" s="1" t="s">
        <v>897</v>
      </c>
      <c r="H277" s="1" t="s">
        <v>886</v>
      </c>
      <c r="I277" s="1">
        <v>1.630657</v>
      </c>
      <c r="J277" s="1">
        <v>2</v>
      </c>
      <c r="K277" s="1">
        <v>4</v>
      </c>
      <c r="L277" s="1">
        <v>32.613140000000001</v>
      </c>
      <c r="M277" s="1" t="s">
        <v>887</v>
      </c>
      <c r="N277" s="1" t="s">
        <v>132</v>
      </c>
      <c r="O277" s="1"/>
    </row>
    <row r="278" spans="1:15" ht="30" x14ac:dyDescent="0.25">
      <c r="A278" s="1" t="s">
        <v>1146</v>
      </c>
      <c r="B278" s="1" t="s">
        <v>12</v>
      </c>
      <c r="C278" s="1" t="s">
        <v>983</v>
      </c>
      <c r="D278" s="1" t="s">
        <v>982</v>
      </c>
      <c r="E278" s="1" t="s">
        <v>896</v>
      </c>
      <c r="F278" s="1" t="s">
        <v>901</v>
      </c>
      <c r="G278" s="1" t="s">
        <v>956</v>
      </c>
      <c r="H278" s="1" t="s">
        <v>886</v>
      </c>
      <c r="I278" s="1">
        <v>0.16839499999999999</v>
      </c>
      <c r="J278" s="1">
        <v>2</v>
      </c>
      <c r="K278" s="1">
        <v>4</v>
      </c>
      <c r="L278" s="1">
        <v>3.3678999999999997</v>
      </c>
      <c r="M278" s="1" t="s">
        <v>887</v>
      </c>
      <c r="N278" s="1" t="s">
        <v>132</v>
      </c>
      <c r="O278" s="1"/>
    </row>
    <row r="279" spans="1:15" ht="30" x14ac:dyDescent="0.25">
      <c r="A279" s="1" t="s">
        <v>1146</v>
      </c>
      <c r="B279" s="1" t="s">
        <v>12</v>
      </c>
      <c r="C279" s="1" t="s">
        <v>985</v>
      </c>
      <c r="D279" s="1" t="s">
        <v>984</v>
      </c>
      <c r="E279" s="1" t="s">
        <v>986</v>
      </c>
      <c r="F279" s="1" t="s">
        <v>337</v>
      </c>
      <c r="G279" s="1" t="s">
        <v>987</v>
      </c>
      <c r="H279" s="1" t="s">
        <v>886</v>
      </c>
      <c r="I279" s="1">
        <v>2.0014310000000002</v>
      </c>
      <c r="J279" s="1">
        <v>2</v>
      </c>
      <c r="K279" s="1">
        <v>4</v>
      </c>
      <c r="L279" s="1">
        <v>40.028620000000004</v>
      </c>
      <c r="M279" s="1" t="s">
        <v>887</v>
      </c>
      <c r="N279" s="1" t="s">
        <v>132</v>
      </c>
      <c r="O279" s="1"/>
    </row>
    <row r="280" spans="1:15" ht="30" x14ac:dyDescent="0.25">
      <c r="A280" s="1" t="s">
        <v>1146</v>
      </c>
      <c r="B280" s="1" t="s">
        <v>12</v>
      </c>
      <c r="C280" s="1" t="s">
        <v>989</v>
      </c>
      <c r="D280" s="1" t="s">
        <v>988</v>
      </c>
      <c r="E280" s="1" t="s">
        <v>990</v>
      </c>
      <c r="F280" s="1" t="s">
        <v>934</v>
      </c>
      <c r="G280" s="1" t="s">
        <v>916</v>
      </c>
      <c r="H280" s="1" t="s">
        <v>886</v>
      </c>
      <c r="I280" s="1">
        <v>1.5696540000000001</v>
      </c>
      <c r="J280" s="1">
        <v>4</v>
      </c>
      <c r="K280" s="1">
        <v>6</v>
      </c>
      <c r="L280" s="1">
        <v>31.393080000000001</v>
      </c>
      <c r="M280" s="1" t="s">
        <v>887</v>
      </c>
      <c r="N280" s="1" t="s">
        <v>132</v>
      </c>
      <c r="O280" s="1"/>
    </row>
    <row r="281" spans="1:15" ht="45" x14ac:dyDescent="0.25">
      <c r="A281" s="1" t="s">
        <v>1146</v>
      </c>
      <c r="B281" s="1" t="s">
        <v>12</v>
      </c>
      <c r="C281" s="1" t="s">
        <v>992</v>
      </c>
      <c r="D281" s="1" t="s">
        <v>991</v>
      </c>
      <c r="E281" s="1" t="s">
        <v>993</v>
      </c>
      <c r="F281" s="1" t="s">
        <v>916</v>
      </c>
      <c r="G281" s="1" t="s">
        <v>994</v>
      </c>
      <c r="H281" s="1" t="s">
        <v>886</v>
      </c>
      <c r="I281" s="1">
        <v>0.86010399999999998</v>
      </c>
      <c r="J281" s="1">
        <v>2</v>
      </c>
      <c r="K281" s="1">
        <v>4</v>
      </c>
      <c r="L281" s="1">
        <v>17.202079999999999</v>
      </c>
      <c r="M281" s="1" t="s">
        <v>887</v>
      </c>
      <c r="N281" s="1" t="s">
        <v>132</v>
      </c>
      <c r="O281" s="1"/>
    </row>
    <row r="282" spans="1:15" ht="45" x14ac:dyDescent="0.25">
      <c r="A282" s="1" t="s">
        <v>1146</v>
      </c>
      <c r="B282" s="1" t="s">
        <v>36</v>
      </c>
      <c r="C282" s="1" t="s">
        <v>996</v>
      </c>
      <c r="D282" s="1" t="s">
        <v>995</v>
      </c>
      <c r="E282" s="1" t="s">
        <v>475</v>
      </c>
      <c r="F282" s="1" t="s">
        <v>997</v>
      </c>
      <c r="G282" s="1" t="s">
        <v>552</v>
      </c>
      <c r="H282" s="1" t="s">
        <v>886</v>
      </c>
      <c r="I282" s="1">
        <v>7.1511959999999997</v>
      </c>
      <c r="J282" s="1">
        <v>4</v>
      </c>
      <c r="K282" s="1">
        <v>6</v>
      </c>
      <c r="L282" s="1">
        <v>143.02392</v>
      </c>
      <c r="M282" s="1" t="s">
        <v>887</v>
      </c>
      <c r="N282" s="1" t="s">
        <v>132</v>
      </c>
      <c r="O282" s="1"/>
    </row>
    <row r="283" spans="1:15" ht="45" x14ac:dyDescent="0.25">
      <c r="A283" s="1" t="s">
        <v>1146</v>
      </c>
      <c r="B283" s="1" t="s">
        <v>36</v>
      </c>
      <c r="C283" s="1" t="s">
        <v>998</v>
      </c>
      <c r="D283" s="1" t="s">
        <v>995</v>
      </c>
      <c r="E283" s="1" t="s">
        <v>475</v>
      </c>
      <c r="F283" s="1" t="s">
        <v>281</v>
      </c>
      <c r="G283" s="1" t="s">
        <v>999</v>
      </c>
      <c r="H283" s="1" t="s">
        <v>886</v>
      </c>
      <c r="I283" s="1">
        <v>5.0106270000000004</v>
      </c>
      <c r="J283" s="1">
        <v>4</v>
      </c>
      <c r="K283" s="1">
        <v>6</v>
      </c>
      <c r="L283" s="1">
        <v>100.21254</v>
      </c>
      <c r="M283" s="1" t="s">
        <v>887</v>
      </c>
      <c r="N283" s="1" t="s">
        <v>132</v>
      </c>
      <c r="O283" s="1"/>
    </row>
    <row r="284" spans="1:15" ht="45" x14ac:dyDescent="0.25">
      <c r="A284" s="1" t="s">
        <v>1146</v>
      </c>
      <c r="B284" s="1" t="s">
        <v>36</v>
      </c>
      <c r="C284" s="1" t="s">
        <v>998</v>
      </c>
      <c r="D284" s="1" t="s">
        <v>995</v>
      </c>
      <c r="E284" s="1" t="s">
        <v>475</v>
      </c>
      <c r="F284" s="1" t="s">
        <v>970</v>
      </c>
      <c r="G284" s="1" t="s">
        <v>555</v>
      </c>
      <c r="H284" s="1" t="s">
        <v>886</v>
      </c>
      <c r="I284" s="1">
        <v>3.5865089999999999</v>
      </c>
      <c r="J284" s="1">
        <v>4</v>
      </c>
      <c r="K284" s="1">
        <v>6</v>
      </c>
      <c r="L284" s="1">
        <v>71.730180000000004</v>
      </c>
      <c r="M284" s="1" t="s">
        <v>887</v>
      </c>
      <c r="N284" s="1" t="s">
        <v>132</v>
      </c>
      <c r="O284" s="1"/>
    </row>
    <row r="285" spans="1:15" ht="30" x14ac:dyDescent="0.25">
      <c r="A285" s="1" t="s">
        <v>1146</v>
      </c>
      <c r="B285" s="1" t="s">
        <v>12</v>
      </c>
      <c r="C285" s="1" t="s">
        <v>1001</v>
      </c>
      <c r="D285" s="1" t="s">
        <v>1000</v>
      </c>
      <c r="E285" s="1" t="s">
        <v>929</v>
      </c>
      <c r="F285" s="1" t="s">
        <v>916</v>
      </c>
      <c r="G285" s="1" t="s">
        <v>927</v>
      </c>
      <c r="H285" s="1" t="s">
        <v>886</v>
      </c>
      <c r="I285" s="1">
        <v>1.9879990000000001</v>
      </c>
      <c r="J285" s="1">
        <v>2</v>
      </c>
      <c r="K285" s="1">
        <v>4</v>
      </c>
      <c r="L285" s="1">
        <v>39.759979999999999</v>
      </c>
      <c r="M285" s="1" t="s">
        <v>887</v>
      </c>
      <c r="N285" s="1" t="s">
        <v>132</v>
      </c>
      <c r="O285" s="1"/>
    </row>
    <row r="286" spans="1:15" ht="30" x14ac:dyDescent="0.25">
      <c r="A286" s="1" t="s">
        <v>1146</v>
      </c>
      <c r="B286" s="1" t="s">
        <v>12</v>
      </c>
      <c r="C286" s="1" t="s">
        <v>983</v>
      </c>
      <c r="D286" s="1" t="s">
        <v>1002</v>
      </c>
      <c r="E286" s="1" t="s">
        <v>1003</v>
      </c>
      <c r="F286" s="1" t="s">
        <v>997</v>
      </c>
      <c r="G286" s="1" t="s">
        <v>1004</v>
      </c>
      <c r="H286" s="1" t="s">
        <v>886</v>
      </c>
      <c r="I286" s="1">
        <v>0.25823200000000002</v>
      </c>
      <c r="J286" s="1">
        <v>2</v>
      </c>
      <c r="K286" s="1">
        <v>4</v>
      </c>
      <c r="L286" s="1">
        <v>5.1646400000000003</v>
      </c>
      <c r="M286" s="1" t="s">
        <v>887</v>
      </c>
      <c r="N286" s="1" t="s">
        <v>132</v>
      </c>
      <c r="O286" s="1"/>
    </row>
    <row r="287" spans="1:15" ht="30" x14ac:dyDescent="0.25">
      <c r="A287" s="1" t="s">
        <v>1146</v>
      </c>
      <c r="B287" s="1" t="s">
        <v>12</v>
      </c>
      <c r="C287" s="1" t="s">
        <v>1006</v>
      </c>
      <c r="D287" s="1" t="s">
        <v>1005</v>
      </c>
      <c r="E287" s="1" t="s">
        <v>1007</v>
      </c>
      <c r="F287" s="1" t="s">
        <v>981</v>
      </c>
      <c r="G287" s="1" t="s">
        <v>1008</v>
      </c>
      <c r="H287" s="1" t="s">
        <v>16</v>
      </c>
      <c r="I287" s="1">
        <v>1.640425</v>
      </c>
      <c r="J287" s="1">
        <v>0</v>
      </c>
      <c r="K287" s="1">
        <v>4</v>
      </c>
      <c r="L287" s="1">
        <v>32.808500000000002</v>
      </c>
      <c r="M287" s="1" t="s">
        <v>887</v>
      </c>
      <c r="N287" s="1" t="s">
        <v>132</v>
      </c>
      <c r="O287" s="1"/>
    </row>
    <row r="288" spans="1:15" ht="30" x14ac:dyDescent="0.25">
      <c r="A288" s="1" t="s">
        <v>1146</v>
      </c>
      <c r="B288" s="1" t="s">
        <v>12</v>
      </c>
      <c r="C288" s="1" t="s">
        <v>992</v>
      </c>
      <c r="D288" s="1" t="s">
        <v>1009</v>
      </c>
      <c r="E288" s="1" t="s">
        <v>1010</v>
      </c>
      <c r="F288" s="1" t="s">
        <v>943</v>
      </c>
      <c r="G288" s="1" t="s">
        <v>966</v>
      </c>
      <c r="H288" s="1" t="s">
        <v>886</v>
      </c>
      <c r="I288" s="1">
        <v>3.6456400000000002</v>
      </c>
      <c r="J288" s="1">
        <v>2</v>
      </c>
      <c r="K288" s="1">
        <v>4</v>
      </c>
      <c r="L288" s="1">
        <v>72.912800000000004</v>
      </c>
      <c r="M288" s="1" t="s">
        <v>887</v>
      </c>
      <c r="N288" s="1" t="s">
        <v>132</v>
      </c>
      <c r="O288" s="1"/>
    </row>
    <row r="289" spans="1:15" ht="30" x14ac:dyDescent="0.25">
      <c r="A289" s="1" t="s">
        <v>1146</v>
      </c>
      <c r="B289" s="1" t="s">
        <v>12</v>
      </c>
      <c r="C289" s="1" t="s">
        <v>1012</v>
      </c>
      <c r="D289" s="1" t="s">
        <v>1011</v>
      </c>
      <c r="E289" s="1" t="s">
        <v>1013</v>
      </c>
      <c r="F289" s="1" t="s">
        <v>1014</v>
      </c>
      <c r="G289" s="1" t="s">
        <v>891</v>
      </c>
      <c r="H289" s="1" t="s">
        <v>886</v>
      </c>
      <c r="I289" s="1">
        <v>1.7798240000000001</v>
      </c>
      <c r="J289" s="1">
        <v>4</v>
      </c>
      <c r="K289" s="1">
        <v>6</v>
      </c>
      <c r="L289" s="1">
        <v>35.59648</v>
      </c>
      <c r="M289" s="1" t="s">
        <v>887</v>
      </c>
      <c r="N289" s="1" t="s">
        <v>132</v>
      </c>
      <c r="O289" s="1"/>
    </row>
    <row r="290" spans="1:15" ht="45" x14ac:dyDescent="0.25">
      <c r="A290" s="1" t="s">
        <v>1146</v>
      </c>
      <c r="B290" s="1" t="s">
        <v>12</v>
      </c>
      <c r="C290" s="1" t="s">
        <v>1016</v>
      </c>
      <c r="D290" s="1" t="s">
        <v>1015</v>
      </c>
      <c r="E290" s="1" t="s">
        <v>1017</v>
      </c>
      <c r="F290" s="1" t="s">
        <v>1018</v>
      </c>
      <c r="G290" s="1" t="s">
        <v>1019</v>
      </c>
      <c r="H290" s="1" t="s">
        <v>16</v>
      </c>
      <c r="I290" s="1">
        <v>0.62287899999999996</v>
      </c>
      <c r="J290" s="1">
        <v>0</v>
      </c>
      <c r="K290" s="1">
        <v>6</v>
      </c>
      <c r="L290" s="1">
        <v>12.45758</v>
      </c>
      <c r="M290" s="1" t="s">
        <v>887</v>
      </c>
      <c r="N290" s="1" t="s">
        <v>132</v>
      </c>
      <c r="O290" s="1"/>
    </row>
    <row r="291" spans="1:15" ht="30" x14ac:dyDescent="0.25">
      <c r="A291" s="1" t="s">
        <v>1146</v>
      </c>
      <c r="B291" s="1" t="s">
        <v>12</v>
      </c>
      <c r="C291" s="1" t="s">
        <v>1021</v>
      </c>
      <c r="D291" s="1" t="s">
        <v>1020</v>
      </c>
      <c r="E291" s="1" t="s">
        <v>961</v>
      </c>
      <c r="F291" s="1" t="s">
        <v>943</v>
      </c>
      <c r="G291" s="1" t="s">
        <v>1022</v>
      </c>
      <c r="H291" s="1" t="s">
        <v>886</v>
      </c>
      <c r="I291" s="1">
        <v>1.3494010000000001</v>
      </c>
      <c r="J291" s="1">
        <v>2</v>
      </c>
      <c r="K291" s="1">
        <v>4</v>
      </c>
      <c r="L291" s="1">
        <v>26.988020000000002</v>
      </c>
      <c r="M291" s="1" t="s">
        <v>887</v>
      </c>
      <c r="N291" s="1" t="s">
        <v>132</v>
      </c>
      <c r="O291" s="1"/>
    </row>
    <row r="292" spans="1:15" ht="45" x14ac:dyDescent="0.25">
      <c r="A292" s="1" t="s">
        <v>1146</v>
      </c>
      <c r="B292" s="1" t="s">
        <v>12</v>
      </c>
      <c r="C292" s="1" t="s">
        <v>1024</v>
      </c>
      <c r="D292" s="1" t="s">
        <v>1023</v>
      </c>
      <c r="E292" s="1" t="s">
        <v>1025</v>
      </c>
      <c r="F292" s="1" t="s">
        <v>891</v>
      </c>
      <c r="G292" s="1" t="s">
        <v>328</v>
      </c>
      <c r="H292" s="1" t="s">
        <v>16</v>
      </c>
      <c r="I292" s="1">
        <v>2.133149</v>
      </c>
      <c r="J292" s="1">
        <v>0</v>
      </c>
      <c r="K292" s="1">
        <v>6</v>
      </c>
      <c r="L292" s="1">
        <v>63.994470000000007</v>
      </c>
      <c r="M292" s="1" t="s">
        <v>887</v>
      </c>
      <c r="N292" s="1" t="s">
        <v>132</v>
      </c>
      <c r="O292" s="1"/>
    </row>
    <row r="293" spans="1:15" ht="30" x14ac:dyDescent="0.25">
      <c r="A293" s="1" t="s">
        <v>1146</v>
      </c>
      <c r="B293" s="1" t="s">
        <v>12</v>
      </c>
      <c r="C293" s="1" t="s">
        <v>1027</v>
      </c>
      <c r="D293" s="1" t="s">
        <v>1026</v>
      </c>
      <c r="E293" s="1" t="s">
        <v>1028</v>
      </c>
      <c r="F293" s="1" t="s">
        <v>1029</v>
      </c>
      <c r="G293" s="1" t="s">
        <v>1030</v>
      </c>
      <c r="H293" s="1" t="s">
        <v>886</v>
      </c>
      <c r="I293" s="1">
        <v>1.14212</v>
      </c>
      <c r="J293" s="1">
        <v>2</v>
      </c>
      <c r="K293" s="1">
        <v>4</v>
      </c>
      <c r="L293" s="1">
        <v>22.842400000000001</v>
      </c>
      <c r="M293" s="1" t="s">
        <v>887</v>
      </c>
      <c r="N293" s="1" t="s">
        <v>132</v>
      </c>
      <c r="O293" s="1"/>
    </row>
    <row r="294" spans="1:15" ht="30" x14ac:dyDescent="0.25">
      <c r="A294" s="1" t="s">
        <v>1146</v>
      </c>
      <c r="B294" s="1" t="s">
        <v>36</v>
      </c>
      <c r="C294" s="1" t="s">
        <v>1032</v>
      </c>
      <c r="D294" s="1" t="s">
        <v>1031</v>
      </c>
      <c r="E294" s="1" t="s">
        <v>583</v>
      </c>
      <c r="F294" s="1" t="s">
        <v>1033</v>
      </c>
      <c r="G294" s="1" t="s">
        <v>1034</v>
      </c>
      <c r="H294" s="1" t="s">
        <v>886</v>
      </c>
      <c r="I294" s="1">
        <v>3.5178820000000002</v>
      </c>
      <c r="J294" s="1">
        <v>2</v>
      </c>
      <c r="K294" s="1">
        <v>4</v>
      </c>
      <c r="L294" s="1">
        <v>70.357640000000004</v>
      </c>
      <c r="M294" s="1" t="s">
        <v>887</v>
      </c>
      <c r="N294" s="1" t="s">
        <v>132</v>
      </c>
      <c r="O294" s="1"/>
    </row>
    <row r="295" spans="1:15" ht="30" x14ac:dyDescent="0.25">
      <c r="A295" s="1" t="s">
        <v>1146</v>
      </c>
      <c r="B295" s="1" t="s">
        <v>36</v>
      </c>
      <c r="C295" s="1" t="s">
        <v>1032</v>
      </c>
      <c r="D295" s="1" t="s">
        <v>1031</v>
      </c>
      <c r="E295" s="1" t="s">
        <v>583</v>
      </c>
      <c r="F295" s="1" t="s">
        <v>586</v>
      </c>
      <c r="G295" s="1" t="s">
        <v>1033</v>
      </c>
      <c r="H295" s="1" t="s">
        <v>886</v>
      </c>
      <c r="I295" s="1">
        <v>2.3467479999999998</v>
      </c>
      <c r="J295" s="1">
        <v>2</v>
      </c>
      <c r="K295" s="1">
        <v>4</v>
      </c>
      <c r="L295" s="1">
        <v>46.934959999999997</v>
      </c>
      <c r="M295" s="1" t="s">
        <v>887</v>
      </c>
      <c r="N295" s="1" t="s">
        <v>132</v>
      </c>
      <c r="O295" s="1"/>
    </row>
    <row r="296" spans="1:15" ht="30" x14ac:dyDescent="0.25">
      <c r="A296" s="1" t="s">
        <v>1146</v>
      </c>
      <c r="B296" s="1" t="s">
        <v>12</v>
      </c>
      <c r="C296" s="1" t="s">
        <v>1036</v>
      </c>
      <c r="D296" s="1" t="s">
        <v>1035</v>
      </c>
      <c r="E296" s="1" t="s">
        <v>589</v>
      </c>
      <c r="F296" s="1" t="s">
        <v>907</v>
      </c>
      <c r="G296" s="1" t="s">
        <v>1037</v>
      </c>
      <c r="H296" s="1" t="s">
        <v>886</v>
      </c>
      <c r="I296" s="1">
        <v>1.8674900000000001</v>
      </c>
      <c r="J296" s="1">
        <v>2</v>
      </c>
      <c r="K296" s="1">
        <v>4</v>
      </c>
      <c r="L296" s="1">
        <v>37.349800000000002</v>
      </c>
      <c r="M296" s="1" t="s">
        <v>887</v>
      </c>
      <c r="N296" s="1" t="s">
        <v>132</v>
      </c>
      <c r="O296" s="1"/>
    </row>
    <row r="297" spans="1:15" ht="30" x14ac:dyDescent="0.25">
      <c r="A297" s="1" t="s">
        <v>1146</v>
      </c>
      <c r="B297" s="1" t="s">
        <v>12</v>
      </c>
      <c r="C297" s="1" t="s">
        <v>1036</v>
      </c>
      <c r="D297" s="1" t="s">
        <v>1035</v>
      </c>
      <c r="E297" s="1" t="s">
        <v>589</v>
      </c>
      <c r="F297" s="1" t="s">
        <v>981</v>
      </c>
      <c r="G297" s="1" t="s">
        <v>475</v>
      </c>
      <c r="H297" s="1" t="s">
        <v>886</v>
      </c>
      <c r="I297" s="1">
        <v>3.8369339999999998</v>
      </c>
      <c r="J297" s="1">
        <v>4</v>
      </c>
      <c r="K297" s="1">
        <v>6</v>
      </c>
      <c r="L297" s="1">
        <v>76.738680000000002</v>
      </c>
      <c r="M297" s="1" t="s">
        <v>887</v>
      </c>
      <c r="N297" s="1" t="s">
        <v>132</v>
      </c>
      <c r="O297" s="1"/>
    </row>
    <row r="298" spans="1:15" ht="45" x14ac:dyDescent="0.25">
      <c r="A298" s="1" t="s">
        <v>1146</v>
      </c>
      <c r="B298" s="1" t="s">
        <v>12</v>
      </c>
      <c r="C298" s="1" t="s">
        <v>1039</v>
      </c>
      <c r="D298" s="1" t="s">
        <v>1038</v>
      </c>
      <c r="E298" s="1" t="s">
        <v>1040</v>
      </c>
      <c r="F298" s="1" t="s">
        <v>891</v>
      </c>
      <c r="G298" s="1" t="s">
        <v>1041</v>
      </c>
      <c r="H298" s="1" t="s">
        <v>49</v>
      </c>
      <c r="I298" s="1">
        <v>1.559372</v>
      </c>
      <c r="J298" s="1">
        <v>2</v>
      </c>
      <c r="K298" s="1">
        <v>4</v>
      </c>
      <c r="L298" s="1">
        <v>31.187439999999999</v>
      </c>
      <c r="M298" s="1" t="s">
        <v>887</v>
      </c>
      <c r="N298" s="1" t="s">
        <v>132</v>
      </c>
      <c r="O298" s="1"/>
    </row>
    <row r="299" spans="1:15" ht="60" x14ac:dyDescent="0.25">
      <c r="A299" s="1" t="s">
        <v>1146</v>
      </c>
      <c r="B299" s="1"/>
      <c r="C299" s="1"/>
      <c r="D299" s="1" t="s">
        <v>1042</v>
      </c>
      <c r="E299" s="1" t="s">
        <v>1042</v>
      </c>
      <c r="F299" s="1"/>
      <c r="G299" s="1"/>
      <c r="H299" s="1" t="s">
        <v>886</v>
      </c>
      <c r="I299" s="1">
        <v>1.5</v>
      </c>
      <c r="J299" s="1"/>
      <c r="K299" s="1"/>
      <c r="L299" s="1">
        <v>60</v>
      </c>
      <c r="M299" s="1" t="s">
        <v>887</v>
      </c>
      <c r="N299" s="1" t="s">
        <v>132</v>
      </c>
      <c r="O299" s="1"/>
    </row>
    <row r="300" spans="1:15" ht="60" x14ac:dyDescent="0.25">
      <c r="A300" s="1" t="s">
        <v>1146</v>
      </c>
      <c r="B300" s="1"/>
      <c r="C300" s="1"/>
      <c r="D300" s="1" t="s">
        <v>1043</v>
      </c>
      <c r="E300" s="1" t="s">
        <v>1043</v>
      </c>
      <c r="F300" s="1"/>
      <c r="G300" s="1"/>
      <c r="H300" s="1" t="s">
        <v>886</v>
      </c>
      <c r="I300" s="1">
        <v>1.5</v>
      </c>
      <c r="J300" s="1"/>
      <c r="K300" s="1"/>
      <c r="L300" s="1">
        <v>65</v>
      </c>
      <c r="M300" s="1" t="s">
        <v>887</v>
      </c>
      <c r="N300" s="1" t="s">
        <v>132</v>
      </c>
      <c r="O300" s="1"/>
    </row>
    <row r="301" spans="1:15" ht="75" x14ac:dyDescent="0.25">
      <c r="A301" s="1" t="s">
        <v>1146</v>
      </c>
      <c r="B301" s="1"/>
      <c r="C301" s="1"/>
      <c r="D301" s="1" t="s">
        <v>1044</v>
      </c>
      <c r="E301" s="1" t="s">
        <v>1044</v>
      </c>
      <c r="F301" s="1"/>
      <c r="G301" s="1"/>
      <c r="H301" s="1" t="s">
        <v>886</v>
      </c>
      <c r="I301" s="1">
        <v>1.5</v>
      </c>
      <c r="J301" s="1"/>
      <c r="K301" s="1"/>
      <c r="L301" s="1">
        <v>80</v>
      </c>
      <c r="M301" s="1" t="s">
        <v>887</v>
      </c>
      <c r="N301" s="1" t="s">
        <v>132</v>
      </c>
      <c r="O301" s="1"/>
    </row>
    <row r="302" spans="1:15" ht="75" x14ac:dyDescent="0.25">
      <c r="A302" s="1" t="s">
        <v>1146</v>
      </c>
      <c r="B302" s="1"/>
      <c r="C302" s="1"/>
      <c r="D302" s="1" t="s">
        <v>1045</v>
      </c>
      <c r="E302" s="1" t="s">
        <v>1045</v>
      </c>
      <c r="F302" s="1"/>
      <c r="G302" s="1"/>
      <c r="H302" s="1" t="s">
        <v>886</v>
      </c>
      <c r="I302" s="1">
        <v>1.5</v>
      </c>
      <c r="J302" s="1"/>
      <c r="K302" s="1"/>
      <c r="L302" s="1">
        <v>50</v>
      </c>
      <c r="M302" s="1" t="s">
        <v>887</v>
      </c>
      <c r="N302" s="1" t="s">
        <v>132</v>
      </c>
      <c r="O302" s="1"/>
    </row>
    <row r="303" spans="1:15" ht="90" x14ac:dyDescent="0.25">
      <c r="A303" s="1" t="s">
        <v>1146</v>
      </c>
      <c r="B303" s="1"/>
      <c r="C303" s="1"/>
      <c r="D303" s="1" t="s">
        <v>1046</v>
      </c>
      <c r="E303" s="1" t="s">
        <v>1046</v>
      </c>
      <c r="F303" s="1"/>
      <c r="G303" s="1"/>
      <c r="H303" s="1" t="s">
        <v>886</v>
      </c>
      <c r="I303" s="1">
        <v>2</v>
      </c>
      <c r="J303" s="1"/>
      <c r="K303" s="1"/>
      <c r="L303" s="1" t="s">
        <v>1047</v>
      </c>
      <c r="M303" s="1" t="s">
        <v>887</v>
      </c>
      <c r="N303" s="1" t="s">
        <v>132</v>
      </c>
      <c r="O303" s="1"/>
    </row>
    <row r="304" spans="1:15" ht="75" x14ac:dyDescent="0.25">
      <c r="A304" s="1" t="s">
        <v>1146</v>
      </c>
      <c r="B304" s="1"/>
      <c r="C304" s="1"/>
      <c r="D304" s="1" t="s">
        <v>1048</v>
      </c>
      <c r="E304" s="1" t="s">
        <v>1048</v>
      </c>
      <c r="F304" s="1"/>
      <c r="G304" s="1"/>
      <c r="H304" s="1" t="s">
        <v>886</v>
      </c>
      <c r="I304" s="1">
        <v>1.5</v>
      </c>
      <c r="J304" s="1"/>
      <c r="K304" s="1"/>
      <c r="L304" s="1">
        <v>65</v>
      </c>
      <c r="M304" s="1" t="s">
        <v>887</v>
      </c>
      <c r="N304" s="1" t="s">
        <v>132</v>
      </c>
      <c r="O304" s="1"/>
    </row>
    <row r="305" spans="1:15" ht="30" x14ac:dyDescent="0.25">
      <c r="A305" s="1" t="s">
        <v>1146</v>
      </c>
      <c r="B305" s="1"/>
      <c r="C305" s="1"/>
      <c r="D305" s="1" t="s">
        <v>1049</v>
      </c>
      <c r="E305" s="1" t="s">
        <v>1049</v>
      </c>
      <c r="F305" s="1"/>
      <c r="G305" s="1"/>
      <c r="H305" s="1" t="s">
        <v>886</v>
      </c>
      <c r="I305" s="1">
        <v>2</v>
      </c>
      <c r="J305" s="1"/>
      <c r="K305" s="1"/>
      <c r="L305" s="1" t="s">
        <v>1050</v>
      </c>
      <c r="M305" s="1" t="s">
        <v>887</v>
      </c>
      <c r="N305" s="1" t="s">
        <v>132</v>
      </c>
      <c r="O305" s="1"/>
    </row>
    <row r="306" spans="1:15" ht="75" x14ac:dyDescent="0.25">
      <c r="A306" s="1" t="s">
        <v>1146</v>
      </c>
      <c r="B306" s="1"/>
      <c r="C306" s="1"/>
      <c r="D306" s="1" t="s">
        <v>1051</v>
      </c>
      <c r="E306" s="1" t="s">
        <v>1051</v>
      </c>
      <c r="F306" s="1"/>
      <c r="G306" s="1"/>
      <c r="H306" s="1" t="s">
        <v>16</v>
      </c>
      <c r="I306" s="1">
        <v>1.5</v>
      </c>
      <c r="J306" s="1"/>
      <c r="K306" s="1"/>
      <c r="L306" s="1" t="s">
        <v>1052</v>
      </c>
      <c r="M306" s="1" t="s">
        <v>887</v>
      </c>
      <c r="N306" s="1" t="s">
        <v>132</v>
      </c>
      <c r="O306" s="1"/>
    </row>
    <row r="307" spans="1:15" ht="75" x14ac:dyDescent="0.25">
      <c r="A307" s="1" t="s">
        <v>1146</v>
      </c>
      <c r="B307" s="1"/>
      <c r="C307" s="1"/>
      <c r="D307" s="1" t="s">
        <v>1053</v>
      </c>
      <c r="E307" s="1" t="s">
        <v>1053</v>
      </c>
      <c r="F307" s="1"/>
      <c r="G307" s="1"/>
      <c r="H307" s="1" t="s">
        <v>16</v>
      </c>
      <c r="I307" s="1">
        <v>1.5</v>
      </c>
      <c r="J307" s="1"/>
      <c r="K307" s="1"/>
      <c r="L307" s="1" t="s">
        <v>1052</v>
      </c>
      <c r="M307" s="1" t="s">
        <v>887</v>
      </c>
      <c r="N307" s="1" t="s">
        <v>132</v>
      </c>
      <c r="O307" s="1"/>
    </row>
    <row r="308" spans="1:15" s="6" customFormat="1" ht="15.75" x14ac:dyDescent="0.25">
      <c r="A308" s="5" t="s">
        <v>1054</v>
      </c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</row>
    <row r="309" spans="1:15" x14ac:dyDescent="0.25">
      <c r="A309" s="8" t="s">
        <v>1055</v>
      </c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30" x14ac:dyDescent="0.25">
      <c r="A310" s="9" t="s">
        <v>456</v>
      </c>
      <c r="B310" s="1" t="s">
        <v>5</v>
      </c>
      <c r="C310" s="1"/>
      <c r="D310" s="1" t="s">
        <v>1056</v>
      </c>
      <c r="E310" s="1"/>
      <c r="F310" s="1"/>
      <c r="G310" s="1"/>
      <c r="H310" s="1" t="s">
        <v>1057</v>
      </c>
      <c r="I310" s="10"/>
      <c r="J310" s="10"/>
      <c r="K310" s="10"/>
      <c r="L310" s="26">
        <v>59900</v>
      </c>
      <c r="M310" s="1" t="s">
        <v>1058</v>
      </c>
      <c r="N310" s="1" t="s">
        <v>1059</v>
      </c>
      <c r="O310" s="1"/>
    </row>
    <row r="311" spans="1:15" ht="30" x14ac:dyDescent="0.25">
      <c r="A311" s="9" t="s">
        <v>456</v>
      </c>
      <c r="B311" s="1" t="s">
        <v>5</v>
      </c>
      <c r="C311" s="1"/>
      <c r="D311" s="1" t="s">
        <v>1060</v>
      </c>
      <c r="E311" s="1"/>
      <c r="F311" s="1"/>
      <c r="G311" s="1"/>
      <c r="H311" s="1" t="s">
        <v>1057</v>
      </c>
      <c r="I311" s="10"/>
      <c r="J311" s="10"/>
      <c r="K311" s="10"/>
      <c r="L311" s="26">
        <v>101000</v>
      </c>
      <c r="M311" s="1" t="s">
        <v>1061</v>
      </c>
      <c r="N311" s="1" t="s">
        <v>1059</v>
      </c>
      <c r="O311" s="1"/>
    </row>
    <row r="312" spans="1:15" ht="45" x14ac:dyDescent="0.25">
      <c r="A312" s="9" t="s">
        <v>456</v>
      </c>
      <c r="B312" s="1" t="s">
        <v>5</v>
      </c>
      <c r="C312" s="1"/>
      <c r="D312" s="1" t="s">
        <v>1062</v>
      </c>
      <c r="E312" s="1"/>
      <c r="F312" s="1"/>
      <c r="G312" s="1"/>
      <c r="H312" s="1" t="s">
        <v>16</v>
      </c>
      <c r="I312" s="10"/>
      <c r="J312" s="10"/>
      <c r="K312" s="10"/>
      <c r="L312" s="26">
        <v>387000</v>
      </c>
      <c r="M312" s="1" t="s">
        <v>1063</v>
      </c>
      <c r="N312" s="1" t="s">
        <v>1059</v>
      </c>
      <c r="O312" s="1"/>
    </row>
    <row r="313" spans="1:15" ht="45" x14ac:dyDescent="0.25">
      <c r="A313" s="9" t="s">
        <v>456</v>
      </c>
      <c r="B313" s="1" t="s">
        <v>5</v>
      </c>
      <c r="C313" s="1"/>
      <c r="D313" s="1" t="s">
        <v>1064</v>
      </c>
      <c r="E313" s="1"/>
      <c r="F313" s="1"/>
      <c r="G313" s="1"/>
      <c r="H313" s="1" t="s">
        <v>1057</v>
      </c>
      <c r="I313" s="10"/>
      <c r="J313" s="10"/>
      <c r="K313" s="10"/>
      <c r="L313" s="26">
        <v>1443000</v>
      </c>
      <c r="M313" s="1" t="s">
        <v>1063</v>
      </c>
      <c r="N313" s="1" t="s">
        <v>1059</v>
      </c>
      <c r="O313" s="1"/>
    </row>
    <row r="314" spans="1:15" ht="30" x14ac:dyDescent="0.25">
      <c r="A314" s="9" t="s">
        <v>456</v>
      </c>
      <c r="B314" s="1" t="s">
        <v>5</v>
      </c>
      <c r="C314" s="1"/>
      <c r="D314" s="1" t="s">
        <v>1065</v>
      </c>
      <c r="E314" s="1"/>
      <c r="F314" s="1"/>
      <c r="G314" s="1"/>
      <c r="H314" s="1" t="s">
        <v>49</v>
      </c>
      <c r="I314" s="10"/>
      <c r="J314" s="10"/>
      <c r="K314" s="10"/>
      <c r="L314" s="26">
        <v>870000</v>
      </c>
      <c r="M314" s="1" t="s">
        <v>1058</v>
      </c>
      <c r="N314" s="1" t="s">
        <v>1059</v>
      </c>
      <c r="O314" s="1"/>
    </row>
    <row r="315" spans="1:15" ht="30" x14ac:dyDescent="0.25">
      <c r="A315" s="9" t="s">
        <v>456</v>
      </c>
      <c r="B315" s="1" t="s">
        <v>5</v>
      </c>
      <c r="C315" s="1"/>
      <c r="D315" s="1" t="s">
        <v>1066</v>
      </c>
      <c r="E315" s="1"/>
      <c r="F315" s="1"/>
      <c r="G315" s="1"/>
      <c r="H315" s="1" t="s">
        <v>8</v>
      </c>
      <c r="I315" s="10"/>
      <c r="J315" s="10"/>
      <c r="K315" s="10"/>
      <c r="L315" s="1" t="s">
        <v>302</v>
      </c>
      <c r="M315" s="1" t="s">
        <v>1067</v>
      </c>
      <c r="N315" s="1" t="s">
        <v>132</v>
      </c>
      <c r="O315" s="1"/>
    </row>
    <row r="316" spans="1:15" ht="30" x14ac:dyDescent="0.25">
      <c r="A316" s="9" t="s">
        <v>456</v>
      </c>
      <c r="B316" s="1" t="s">
        <v>5</v>
      </c>
      <c r="C316" s="1"/>
      <c r="D316" s="1" t="s">
        <v>1068</v>
      </c>
      <c r="E316" s="1"/>
      <c r="F316" s="1"/>
      <c r="G316" s="1"/>
      <c r="H316" s="1" t="s">
        <v>8</v>
      </c>
      <c r="I316" s="1"/>
      <c r="J316" s="1"/>
      <c r="K316" s="1"/>
      <c r="L316" s="1" t="s">
        <v>302</v>
      </c>
      <c r="M316" s="1" t="s">
        <v>1069</v>
      </c>
      <c r="N316" s="1" t="s">
        <v>132</v>
      </c>
      <c r="O316" s="1"/>
    </row>
    <row r="317" spans="1:15" ht="30" x14ac:dyDescent="0.25">
      <c r="A317" s="9" t="s">
        <v>456</v>
      </c>
      <c r="B317" s="1" t="s">
        <v>5</v>
      </c>
      <c r="C317" s="1"/>
      <c r="D317" s="1" t="s">
        <v>1070</v>
      </c>
      <c r="E317" s="1"/>
      <c r="F317" s="1"/>
      <c r="G317" s="1"/>
      <c r="H317" s="1" t="s">
        <v>8</v>
      </c>
      <c r="I317" s="1"/>
      <c r="J317" s="1"/>
      <c r="K317" s="1"/>
      <c r="L317" s="1" t="s">
        <v>302</v>
      </c>
      <c r="M317" s="1" t="s">
        <v>1069</v>
      </c>
      <c r="N317" s="1" t="s">
        <v>132</v>
      </c>
      <c r="O317" s="1"/>
    </row>
  </sheetData>
  <pageMargins left="0.25" right="0.25" top="0.25" bottom="0.25" header="0.3" footer="0.3"/>
  <pageSetup paperSize="5" scale="80" orientation="landscape" r:id="rId1"/>
  <rowBreaks count="1" manualBreakCount="1">
    <brk id="188" max="14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2"/>
  <sheetViews>
    <sheetView view="pageBreakPreview" zoomScaleNormal="100" zoomScaleSheetLayoutView="100" workbookViewId="0">
      <selection activeCell="A2" sqref="A2"/>
    </sheetView>
  </sheetViews>
  <sheetFormatPr defaultRowHeight="15" x14ac:dyDescent="0.25"/>
  <cols>
    <col min="2" max="2" width="19.28515625" bestFit="1" customWidth="1"/>
    <col min="3" max="3" width="12.5703125" customWidth="1"/>
    <col min="4" max="4" width="70.28515625" style="1" bestFit="1" customWidth="1"/>
    <col min="5" max="5" width="22.5703125" style="1" customWidth="1"/>
    <col min="6" max="6" width="0.28515625" hidden="1" customWidth="1"/>
    <col min="7" max="7" width="0.85546875" hidden="1" customWidth="1"/>
    <col min="8" max="8" width="9.140625" hidden="1" customWidth="1"/>
    <col min="9" max="9" width="16" bestFit="1" customWidth="1"/>
  </cols>
  <sheetData>
    <row r="1" spans="1:11" x14ac:dyDescent="0.25">
      <c r="A1" t="s">
        <v>1132</v>
      </c>
      <c r="B1" t="s">
        <v>1133</v>
      </c>
      <c r="C1" t="s">
        <v>1134</v>
      </c>
      <c r="D1" s="1" t="s">
        <v>1135</v>
      </c>
      <c r="E1" s="27" t="s">
        <v>1139</v>
      </c>
      <c r="F1" t="s">
        <v>0</v>
      </c>
      <c r="G1" t="s">
        <v>1</v>
      </c>
      <c r="H1" t="s">
        <v>2</v>
      </c>
      <c r="I1" t="s">
        <v>1143</v>
      </c>
      <c r="J1" t="s">
        <v>1144</v>
      </c>
      <c r="K1" t="s">
        <v>1145</v>
      </c>
    </row>
    <row r="2" spans="1:11" s="4" customFormat="1" ht="21" x14ac:dyDescent="0.35">
      <c r="A2" s="3" t="s">
        <v>3</v>
      </c>
      <c r="D2" s="28"/>
      <c r="E2" s="28"/>
    </row>
    <row r="3" spans="1:11" x14ac:dyDescent="0.25">
      <c r="A3" s="12" t="s">
        <v>1074</v>
      </c>
    </row>
    <row r="4" spans="1:11" ht="30" x14ac:dyDescent="0.25">
      <c r="A4" s="11" t="s">
        <v>3</v>
      </c>
      <c r="B4" s="11" t="s">
        <v>1075</v>
      </c>
      <c r="C4" s="11" t="s">
        <v>1128</v>
      </c>
      <c r="D4" s="10" t="s">
        <v>1078</v>
      </c>
      <c r="E4" s="10" t="s">
        <v>1095</v>
      </c>
      <c r="I4" s="11" t="s">
        <v>1106</v>
      </c>
      <c r="J4" s="11" t="s">
        <v>1121</v>
      </c>
      <c r="K4" s="11" t="s">
        <v>132</v>
      </c>
    </row>
    <row r="5" spans="1:11" ht="30" x14ac:dyDescent="0.25">
      <c r="A5" s="11" t="s">
        <v>3</v>
      </c>
      <c r="B5" s="11" t="s">
        <v>1075</v>
      </c>
      <c r="C5" s="11" t="s">
        <v>1128</v>
      </c>
      <c r="D5" s="10" t="s">
        <v>1079</v>
      </c>
      <c r="E5" s="10" t="s">
        <v>1095</v>
      </c>
      <c r="I5" s="11" t="s">
        <v>1107</v>
      </c>
      <c r="J5" s="11" t="s">
        <v>1121</v>
      </c>
      <c r="K5" s="11" t="s">
        <v>132</v>
      </c>
    </row>
    <row r="6" spans="1:11" ht="45" x14ac:dyDescent="0.25">
      <c r="A6" s="11" t="s">
        <v>3</v>
      </c>
      <c r="B6" s="11" t="s">
        <v>1075</v>
      </c>
      <c r="C6" s="11" t="s">
        <v>1129</v>
      </c>
      <c r="D6" s="10" t="s">
        <v>1080</v>
      </c>
      <c r="E6" s="10" t="s">
        <v>1096</v>
      </c>
      <c r="I6" s="11" t="s">
        <v>1107</v>
      </c>
      <c r="J6" s="11" t="s">
        <v>1121</v>
      </c>
      <c r="K6" s="11" t="s">
        <v>132</v>
      </c>
    </row>
    <row r="7" spans="1:11" ht="30" x14ac:dyDescent="0.25">
      <c r="A7" s="11" t="s">
        <v>3</v>
      </c>
      <c r="B7" s="11" t="s">
        <v>1075</v>
      </c>
      <c r="C7" s="11" t="s">
        <v>1128</v>
      </c>
      <c r="D7" s="10" t="s">
        <v>1081</v>
      </c>
      <c r="E7" s="10" t="s">
        <v>1097</v>
      </c>
      <c r="I7" s="11" t="s">
        <v>1108</v>
      </c>
      <c r="J7" s="11" t="s">
        <v>1121</v>
      </c>
      <c r="K7" s="11" t="s">
        <v>132</v>
      </c>
    </row>
    <row r="8" spans="1:11" ht="30" x14ac:dyDescent="0.25">
      <c r="A8" s="11" t="s">
        <v>3</v>
      </c>
      <c r="B8" s="11" t="s">
        <v>1075</v>
      </c>
      <c r="C8" s="11" t="s">
        <v>1128</v>
      </c>
      <c r="D8" s="10" t="s">
        <v>1082</v>
      </c>
      <c r="E8" s="10" t="s">
        <v>1098</v>
      </c>
      <c r="I8" s="11" t="s">
        <v>1108</v>
      </c>
      <c r="J8" s="11" t="s">
        <v>1121</v>
      </c>
      <c r="K8" s="11" t="s">
        <v>132</v>
      </c>
    </row>
    <row r="9" spans="1:11" x14ac:dyDescent="0.25">
      <c r="A9" s="11" t="s">
        <v>3</v>
      </c>
      <c r="B9" s="11" t="s">
        <v>1075</v>
      </c>
      <c r="C9" s="11" t="s">
        <v>1130</v>
      </c>
      <c r="D9" s="10" t="s">
        <v>1083</v>
      </c>
      <c r="E9" s="10" t="s">
        <v>25</v>
      </c>
      <c r="I9" s="11" t="s">
        <v>1109</v>
      </c>
      <c r="J9" s="11" t="s">
        <v>1121</v>
      </c>
      <c r="K9" s="11" t="s">
        <v>132</v>
      </c>
    </row>
    <row r="10" spans="1:11" x14ac:dyDescent="0.25">
      <c r="A10" s="11" t="s">
        <v>3</v>
      </c>
      <c r="B10" s="11" t="s">
        <v>1075</v>
      </c>
      <c r="C10" s="11" t="s">
        <v>1129</v>
      </c>
      <c r="D10" s="10" t="s">
        <v>1084</v>
      </c>
      <c r="E10" s="10" t="s">
        <v>1099</v>
      </c>
      <c r="I10" s="11" t="s">
        <v>1110</v>
      </c>
      <c r="J10" s="11" t="s">
        <v>1121</v>
      </c>
      <c r="K10" s="11" t="s">
        <v>132</v>
      </c>
    </row>
    <row r="11" spans="1:11" x14ac:dyDescent="0.25">
      <c r="A11" s="12" t="s">
        <v>1071</v>
      </c>
      <c r="B11" s="11"/>
      <c r="C11" s="11"/>
      <c r="D11" s="10"/>
      <c r="E11" s="10"/>
      <c r="I11" s="11"/>
      <c r="J11" s="11"/>
      <c r="K11" s="11"/>
    </row>
    <row r="12" spans="1:11" ht="30" x14ac:dyDescent="0.25">
      <c r="A12" s="11" t="s">
        <v>3</v>
      </c>
      <c r="B12" s="11" t="s">
        <v>1076</v>
      </c>
      <c r="C12" s="11"/>
      <c r="D12" s="10" t="s">
        <v>1085</v>
      </c>
      <c r="E12" s="10" t="s">
        <v>1100</v>
      </c>
      <c r="I12" s="11" t="s">
        <v>1111</v>
      </c>
      <c r="J12" s="11" t="s">
        <v>1122</v>
      </c>
      <c r="K12" s="11" t="s">
        <v>132</v>
      </c>
    </row>
    <row r="13" spans="1:11" x14ac:dyDescent="0.25">
      <c r="A13" s="11" t="s">
        <v>1072</v>
      </c>
      <c r="B13" s="11" t="s">
        <v>1075</v>
      </c>
      <c r="C13" s="11"/>
      <c r="D13" s="10" t="s">
        <v>1086</v>
      </c>
      <c r="E13" s="10" t="s">
        <v>1101</v>
      </c>
      <c r="I13" s="11" t="s">
        <v>1112</v>
      </c>
      <c r="J13" s="11" t="s">
        <v>1123</v>
      </c>
      <c r="K13" s="11" t="s">
        <v>132</v>
      </c>
    </row>
    <row r="14" spans="1:11" x14ac:dyDescent="0.25">
      <c r="A14" s="11" t="s">
        <v>3</v>
      </c>
      <c r="B14" s="11" t="s">
        <v>1075</v>
      </c>
      <c r="C14" s="9"/>
      <c r="D14" s="10" t="s">
        <v>1087</v>
      </c>
      <c r="E14" s="10" t="s">
        <v>1101</v>
      </c>
      <c r="I14" s="11" t="s">
        <v>1113</v>
      </c>
      <c r="J14" s="11" t="s">
        <v>1124</v>
      </c>
      <c r="K14" s="11" t="s">
        <v>132</v>
      </c>
    </row>
    <row r="15" spans="1:11" x14ac:dyDescent="0.25">
      <c r="A15" s="11" t="s">
        <v>3</v>
      </c>
      <c r="B15" s="11" t="s">
        <v>1075</v>
      </c>
      <c r="C15" s="9"/>
      <c r="D15" s="10" t="s">
        <v>1088</v>
      </c>
      <c r="E15" s="10" t="s">
        <v>1102</v>
      </c>
      <c r="I15" s="11" t="s">
        <v>1114</v>
      </c>
      <c r="J15" s="11" t="s">
        <v>1125</v>
      </c>
      <c r="K15" s="11" t="s">
        <v>132</v>
      </c>
    </row>
    <row r="16" spans="1:11" x14ac:dyDescent="0.25">
      <c r="A16" s="11" t="s">
        <v>3</v>
      </c>
      <c r="B16" s="11" t="s">
        <v>1075</v>
      </c>
      <c r="C16" s="9"/>
      <c r="D16" s="10" t="s">
        <v>1089</v>
      </c>
      <c r="E16" s="10" t="s">
        <v>1103</v>
      </c>
      <c r="I16" s="11" t="s">
        <v>1115</v>
      </c>
      <c r="J16" s="11">
        <v>2040</v>
      </c>
      <c r="K16" s="11" t="s">
        <v>132</v>
      </c>
    </row>
    <row r="17" spans="1:11" x14ac:dyDescent="0.25">
      <c r="A17" s="11" t="s">
        <v>3</v>
      </c>
      <c r="B17" s="11" t="s">
        <v>1077</v>
      </c>
      <c r="C17" s="9"/>
      <c r="D17" s="10" t="s">
        <v>1090</v>
      </c>
      <c r="E17" s="10" t="s">
        <v>1104</v>
      </c>
      <c r="I17" s="11" t="s">
        <v>1116</v>
      </c>
      <c r="J17" s="11" t="s">
        <v>1126</v>
      </c>
      <c r="K17" s="11" t="s">
        <v>132</v>
      </c>
    </row>
    <row r="18" spans="1:11" ht="45" x14ac:dyDescent="0.25">
      <c r="A18" s="11" t="s">
        <v>3</v>
      </c>
      <c r="B18" s="11" t="s">
        <v>1077</v>
      </c>
      <c r="C18" s="9"/>
      <c r="D18" s="10" t="s">
        <v>1091</v>
      </c>
      <c r="E18" s="10" t="s">
        <v>1105</v>
      </c>
      <c r="I18" s="11" t="s">
        <v>1117</v>
      </c>
      <c r="J18" s="11" t="s">
        <v>1127</v>
      </c>
      <c r="K18" s="11" t="s">
        <v>132</v>
      </c>
    </row>
    <row r="19" spans="1:11" x14ac:dyDescent="0.25">
      <c r="A19" s="12" t="s">
        <v>1073</v>
      </c>
      <c r="B19" s="11"/>
      <c r="C19" s="9"/>
      <c r="D19" s="10"/>
      <c r="E19" s="10"/>
      <c r="I19" s="11"/>
      <c r="J19" s="11"/>
      <c r="K19" s="11"/>
    </row>
    <row r="20" spans="1:11" ht="45" x14ac:dyDescent="0.25">
      <c r="A20" s="11" t="s">
        <v>3</v>
      </c>
      <c r="B20" s="11" t="s">
        <v>1077</v>
      </c>
      <c r="C20" s="9"/>
      <c r="D20" s="10" t="s">
        <v>1092</v>
      </c>
      <c r="E20" s="10" t="s">
        <v>1105</v>
      </c>
      <c r="I20" s="11" t="s">
        <v>1118</v>
      </c>
      <c r="J20" s="11">
        <v>2040</v>
      </c>
      <c r="K20" s="11" t="s">
        <v>132</v>
      </c>
    </row>
    <row r="21" spans="1:11" x14ac:dyDescent="0.25">
      <c r="A21" s="11" t="s">
        <v>3</v>
      </c>
      <c r="B21" s="11" t="s">
        <v>1075</v>
      </c>
      <c r="C21" s="9"/>
      <c r="D21" s="10" t="s">
        <v>1093</v>
      </c>
      <c r="E21" s="10" t="s">
        <v>1103</v>
      </c>
      <c r="I21" s="11" t="s">
        <v>1119</v>
      </c>
      <c r="J21" s="11">
        <v>2040</v>
      </c>
      <c r="K21" s="11" t="s">
        <v>132</v>
      </c>
    </row>
    <row r="22" spans="1:11" x14ac:dyDescent="0.25">
      <c r="A22" s="11" t="s">
        <v>3</v>
      </c>
      <c r="B22" s="11" t="s">
        <v>1075</v>
      </c>
      <c r="C22" s="9"/>
      <c r="D22" s="10" t="s">
        <v>1094</v>
      </c>
      <c r="E22" s="10" t="s">
        <v>1102</v>
      </c>
      <c r="I22" s="11" t="s">
        <v>1120</v>
      </c>
      <c r="J22" s="11">
        <v>2040</v>
      </c>
      <c r="K22" s="11" t="s">
        <v>132</v>
      </c>
    </row>
  </sheetData>
  <pageMargins left="0.25" right="0.25" top="0.25" bottom="0.25" header="0.3" footer="0.3"/>
  <pageSetup paperSize="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DC</vt:lpstr>
      <vt:lpstr>MD</vt:lpstr>
      <vt:lpstr>VA</vt:lpstr>
      <vt:lpstr>WMATA</vt:lpstr>
      <vt:lpstr>MD!Print_Area</vt:lpstr>
      <vt:lpstr>VA!Print_Area</vt:lpstr>
      <vt:lpstr>WMATA!Print_Area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Austin</dc:creator>
  <cp:lastModifiedBy>Andrew Austin</cp:lastModifiedBy>
  <cp:lastPrinted>2015-03-06T15:52:58Z</cp:lastPrinted>
  <dcterms:created xsi:type="dcterms:W3CDTF">2015-03-06T14:04:13Z</dcterms:created>
  <dcterms:modified xsi:type="dcterms:W3CDTF">2015-03-06T16:16:07Z</dcterms:modified>
</cp:coreProperties>
</file>