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defaultThemeVersion="124226"/>
  <mc:AlternateContent xmlns:mc="http://schemas.openxmlformats.org/markup-compatibility/2006">
    <mc:Choice Requires="x15">
      <x15ac:absPath xmlns:x15ac="http://schemas.microsoft.com/office/spreadsheetml/2010/11/ac" url="H:\DCPS\Programs &amp; Projects\Census Population Components of Change\Vintage 2024\"/>
    </mc:Choice>
  </mc:AlternateContent>
  <xr:revisionPtr revIDLastSave="0" documentId="8_{0A0D3D14-96A4-4A50-A85F-9AA32B16E42D}" xr6:coauthVersionLast="47" xr6:coauthVersionMax="47" xr10:uidLastSave="{00000000-0000-0000-0000-000000000000}"/>
  <bookViews>
    <workbookView xWindow="-28920" yWindow="-120" windowWidth="29040" windowHeight="17520" activeTab="1" xr2:uid="{00000000-000D-0000-FFFF-FFFF00000000}"/>
  </bookViews>
  <sheets>
    <sheet name="CO-EST2024-POP-11" sheetId="1" r:id="rId1"/>
    <sheet name="Sheet1" sheetId="2" r:id="rId2"/>
  </sheets>
  <definedNames>
    <definedName name="CO_1_11">'CO-EST2024-POP-11'!$A$4:$G$19</definedName>
    <definedName name="_xlnm.Print_Area" localSheetId="0">'CO-EST2024-POP-11'!$A$2:$G$25</definedName>
    <definedName name="_xlnm.Print_Titles" localSheetId="0">'CO-EST2024-POP-11'!$A:$A,'CO-EST2024-POP-11'!$2:$2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2" l="1"/>
  <c r="D27" i="2"/>
  <c r="E27" i="2"/>
  <c r="F27" i="2"/>
  <c r="G27" i="2"/>
  <c r="B27" i="2"/>
  <c r="C19" i="1" l="1"/>
  <c r="D19" i="1"/>
  <c r="E19" i="1"/>
  <c r="F19" i="1"/>
  <c r="G19" i="1"/>
  <c r="B19" i="1"/>
</calcChain>
</file>

<file path=xl/sharedStrings.xml><?xml version="1.0" encoding="utf-8"?>
<sst xmlns="http://schemas.openxmlformats.org/spreadsheetml/2006/main" count="61" uniqueCount="52">
  <si>
    <t>table with row headers in column A and column headers in rows 3 through 4 (leading dots indicate sub-parts)</t>
  </si>
  <si>
    <t>Geographic Area</t>
  </si>
  <si>
    <t>April 1, 2020 Estimates Base</t>
  </si>
  <si>
    <t>Population Estimate (as of July 1)</t>
  </si>
  <si>
    <t>District of Columbia</t>
  </si>
  <si>
    <t>The Census Bureau has reviewed this data product to ensure appropriate access, use, and disclosure avoidance protection of the confidential source data used to produce this product (Data Management System (DMS) number: P-6000042 and P-7501659. Disclosure Review Board (DRB) approval number: CBDRB-FY25-0078).</t>
  </si>
  <si>
    <t>Note: The estimates are developed from a base that integrates the 2020 Census, Vintage 2020 estimates, and 2020 Demographic Analysis estimates.  For population estimates methodology statements, see https://www.census.gov/programs-surveys/popest/technical-documentation/methodology.html. All geographic boundaries for the 2024 population estimates series are as of January 1, 2024.</t>
  </si>
  <si>
    <t>Suggested Citation:</t>
  </si>
  <si>
    <t>Source: U.S. Census Bureau, Population Division</t>
  </si>
  <si>
    <t>Release Date: March 2025</t>
  </si>
  <si>
    <r>
      <t>.</t>
    </r>
    <r>
      <rPr>
        <sz val="11"/>
        <color theme="1"/>
        <rFont val="Calibri"/>
        <family val="2"/>
        <scheme val="minor"/>
      </rPr>
      <t>Charles County, Maryland</t>
    </r>
  </si>
  <si>
    <r>
      <t>.</t>
    </r>
    <r>
      <rPr>
        <sz val="11"/>
        <color theme="1"/>
        <rFont val="Calibri"/>
        <family val="2"/>
        <scheme val="minor"/>
      </rPr>
      <t>Frederick County, Maryland</t>
    </r>
  </si>
  <si>
    <r>
      <t>.</t>
    </r>
    <r>
      <rPr>
        <sz val="11"/>
        <color theme="1"/>
        <rFont val="Calibri"/>
        <family val="2"/>
        <scheme val="minor"/>
      </rPr>
      <t>Montgomery County, Maryland</t>
    </r>
  </si>
  <si>
    <r>
      <t>.</t>
    </r>
    <r>
      <rPr>
        <sz val="11"/>
        <color theme="1"/>
        <rFont val="Calibri"/>
        <family val="2"/>
        <scheme val="minor"/>
      </rPr>
      <t>Prince George's County, Maryland</t>
    </r>
  </si>
  <si>
    <r>
      <t>.</t>
    </r>
    <r>
      <rPr>
        <sz val="11"/>
        <color theme="1"/>
        <rFont val="Calibri"/>
        <family val="2"/>
        <scheme val="minor"/>
      </rPr>
      <t>Arlington County, Virginia</t>
    </r>
  </si>
  <si>
    <r>
      <t>.</t>
    </r>
    <r>
      <rPr>
        <sz val="11"/>
        <color theme="1"/>
        <rFont val="Calibri"/>
        <family val="2"/>
        <scheme val="minor"/>
      </rPr>
      <t>Fairfax County, Virginia</t>
    </r>
  </si>
  <si>
    <r>
      <t>.</t>
    </r>
    <r>
      <rPr>
        <sz val="11"/>
        <color theme="1"/>
        <rFont val="Calibri"/>
        <family val="2"/>
        <scheme val="minor"/>
      </rPr>
      <t>Loudoun County, Virginia</t>
    </r>
  </si>
  <si>
    <r>
      <t>.</t>
    </r>
    <r>
      <rPr>
        <sz val="11"/>
        <color theme="1"/>
        <rFont val="Calibri"/>
        <family val="2"/>
        <scheme val="minor"/>
      </rPr>
      <t>Prince William County, Virginia</t>
    </r>
  </si>
  <si>
    <r>
      <t>.</t>
    </r>
    <r>
      <rPr>
        <sz val="11"/>
        <color theme="1"/>
        <rFont val="Calibri"/>
        <family val="2"/>
        <scheme val="minor"/>
      </rPr>
      <t>Alexandria city, Virginia</t>
    </r>
  </si>
  <si>
    <r>
      <t>.</t>
    </r>
    <r>
      <rPr>
        <sz val="11"/>
        <color theme="1"/>
        <rFont val="Calibri"/>
        <family val="2"/>
        <scheme val="minor"/>
      </rPr>
      <t>Fairfax city, Virginia</t>
    </r>
  </si>
  <si>
    <r>
      <t>.</t>
    </r>
    <r>
      <rPr>
        <sz val="11"/>
        <color theme="1"/>
        <rFont val="Calibri"/>
        <family val="2"/>
        <scheme val="minor"/>
      </rPr>
      <t>Falls Church city, Virginia</t>
    </r>
  </si>
  <si>
    <r>
      <t>.</t>
    </r>
    <r>
      <rPr>
        <sz val="11"/>
        <color theme="1"/>
        <rFont val="Calibri"/>
        <family val="2"/>
        <scheme val="minor"/>
      </rPr>
      <t>Manassas city, Virginia</t>
    </r>
  </si>
  <si>
    <r>
      <t>.</t>
    </r>
    <r>
      <rPr>
        <sz val="11"/>
        <color theme="1"/>
        <rFont val="Calibri"/>
        <family val="2"/>
        <scheme val="minor"/>
      </rPr>
      <t>Manassas Park city, Virginia</t>
    </r>
  </si>
  <si>
    <t>COG Region</t>
  </si>
  <si>
    <t>Annual Estimates of the Resident Population for Counties, Cities, and the District of Columbia in the COG Region: April 1, 2020 to July 1, 2024</t>
  </si>
  <si>
    <t>Annual Estimates of the Resident Population for Counties, Cities, and the District of Columbia in the COG Region: April 1, 2020 to July 1, 2024 (CO-EST2024-POP-11)</t>
  </si>
  <si>
    <t>Charles County</t>
  </si>
  <si>
    <t>Frederick County</t>
  </si>
  <si>
    <t>Montgomery County</t>
  </si>
  <si>
    <t>Prince George's County</t>
  </si>
  <si>
    <t>Arlington County</t>
  </si>
  <si>
    <t>Fairfax County</t>
  </si>
  <si>
    <t>Loudoun County</t>
  </si>
  <si>
    <t>Prince William County</t>
  </si>
  <si>
    <t>City of Alexandria</t>
  </si>
  <si>
    <t>City of Fairfax</t>
  </si>
  <si>
    <t>City of Falls Church</t>
  </si>
  <si>
    <t>City of Manassas</t>
  </si>
  <si>
    <t>City of Manassas Park</t>
  </si>
  <si>
    <r>
      <t xml:space="preserve">     City of Frederick</t>
    </r>
    <r>
      <rPr>
        <vertAlign val="superscript"/>
        <sz val="12"/>
        <rFont val="Calibri"/>
        <family val="2"/>
        <scheme val="minor"/>
      </rPr>
      <t>1</t>
    </r>
  </si>
  <si>
    <r>
      <t xml:space="preserve">     City of Gaithersburg</t>
    </r>
    <r>
      <rPr>
        <vertAlign val="superscript"/>
        <sz val="11"/>
        <rFont val="Calibri"/>
        <family val="2"/>
        <scheme val="minor"/>
      </rPr>
      <t>1</t>
    </r>
  </si>
  <si>
    <r>
      <t xml:space="preserve">     City of Rockville</t>
    </r>
    <r>
      <rPr>
        <vertAlign val="superscript"/>
        <sz val="11"/>
        <rFont val="Calibri"/>
        <family val="2"/>
        <scheme val="minor"/>
      </rPr>
      <t>1</t>
    </r>
  </si>
  <si>
    <r>
      <t xml:space="preserve">     City of Takoma Park</t>
    </r>
    <r>
      <rPr>
        <vertAlign val="superscript"/>
        <sz val="11"/>
        <rFont val="Calibri"/>
        <family val="2"/>
        <scheme val="minor"/>
      </rPr>
      <t>1</t>
    </r>
  </si>
  <si>
    <r>
      <t xml:space="preserve">     City of Bowie</t>
    </r>
    <r>
      <rPr>
        <vertAlign val="superscript"/>
        <sz val="11"/>
        <rFont val="Calibri"/>
        <family val="2"/>
        <scheme val="minor"/>
      </rPr>
      <t>1</t>
    </r>
  </si>
  <si>
    <r>
      <t xml:space="preserve">     City of College Park</t>
    </r>
    <r>
      <rPr>
        <vertAlign val="superscript"/>
        <sz val="11"/>
        <rFont val="Calibri"/>
        <family val="2"/>
        <scheme val="minor"/>
      </rPr>
      <t>1</t>
    </r>
  </si>
  <si>
    <r>
      <t xml:space="preserve">     City of Greenbelt</t>
    </r>
    <r>
      <rPr>
        <vertAlign val="superscript"/>
        <sz val="11"/>
        <rFont val="Calibri"/>
        <family val="2"/>
        <scheme val="minor"/>
      </rPr>
      <t>1</t>
    </r>
  </si>
  <si>
    <r>
      <t xml:space="preserve">     City of Hyattsville</t>
    </r>
    <r>
      <rPr>
        <vertAlign val="superscript"/>
        <sz val="11"/>
        <rFont val="Calibri"/>
        <family val="2"/>
        <scheme val="minor"/>
      </rPr>
      <t>1</t>
    </r>
  </si>
  <si>
    <r>
      <t xml:space="preserve">     City of Laurel</t>
    </r>
    <r>
      <rPr>
        <vertAlign val="superscript"/>
        <sz val="11"/>
        <rFont val="Calibri"/>
        <family val="2"/>
        <scheme val="minor"/>
      </rPr>
      <t>1</t>
    </r>
  </si>
  <si>
    <r>
      <t xml:space="preserve">     Town of Bladensburg</t>
    </r>
    <r>
      <rPr>
        <vertAlign val="superscript"/>
        <sz val="11"/>
        <rFont val="Calibri"/>
        <family val="2"/>
        <scheme val="minor"/>
      </rPr>
      <t>1</t>
    </r>
  </si>
  <si>
    <t>Release Date: March 2025 and May 2025</t>
  </si>
  <si>
    <t>Annual Estimates of the Resident Population for the District of Columbia, Counties, Cities, and Towns, in the COG Region: April 1, 2020 to July 1, 2024 (CO-EST2024-POP-11)</t>
  </si>
  <si>
    <r>
      <rPr>
        <vertAlign val="superscript"/>
        <sz val="11"/>
        <rFont val="Calibri"/>
        <family val="2"/>
        <scheme val="minor"/>
      </rPr>
      <t>1</t>
    </r>
    <r>
      <rPr>
        <sz val="11"/>
        <rFont val="Calibri"/>
        <family val="2"/>
        <scheme val="minor"/>
      </rPr>
      <t>Included in respective Maryland county total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</si>
</sst>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d\,\ yyyy"/>
  </numFmts>
  <fonts count="10" x14ac:knownFonts="1">
    <font>
      <sz val="11"/>
      <color theme="1"/>
      <name val="Calibri"/>
      <family val="2"/>
      <scheme val="minor"/>
    </font>
    <font>
      <b/>
      <sz val="11"/>
      <color theme="1"/>
      <name val="Calibri"/>
      <family val="2"/>
      <scheme val="minor"/>
    </font>
    <font>
      <sz val="11"/>
      <color indexed="9"/>
      <name val="Calibri"/>
      <family val="2"/>
      <scheme val="minor"/>
    </font>
    <font>
      <b/>
      <sz val="11"/>
      <name val="Calibri"/>
      <family val="2"/>
      <scheme val="minor"/>
    </font>
    <font>
      <sz val="8"/>
      <name val="arial"/>
      <family val="2"/>
    </font>
    <font>
      <b/>
      <sz val="8"/>
      <color theme="1"/>
      <name val="arial"/>
      <family val="2"/>
    </font>
    <font>
      <sz val="11"/>
      <name val="Calibri"/>
      <family val="2"/>
      <scheme val="minor"/>
    </font>
    <font>
      <sz val="11"/>
      <color rgb="FF000000"/>
      <name val="Calibri"/>
      <family val="2"/>
      <scheme val="minor"/>
    </font>
    <font>
      <vertAlign val="superscript"/>
      <sz val="12"/>
      <name val="Calibri"/>
      <family val="2"/>
      <scheme val="minor"/>
    </font>
    <font>
      <vertAlign val="superscript"/>
      <sz val="11"/>
      <name val="Calibri"/>
      <family val="2"/>
      <scheme val="minor"/>
    </font>
  </fonts>
  <fills count="5">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0"/>
        <bgColor indexed="64"/>
      </patternFill>
    </fill>
  </fills>
  <borders count="20">
    <border>
      <left/>
      <right/>
      <top/>
      <bottom/>
      <diagonal/>
    </border>
    <border>
      <left/>
      <right/>
      <top style="thin">
        <color indexed="64"/>
      </top>
      <bottom/>
      <diagonal/>
    </border>
    <border>
      <left/>
      <right/>
      <top style="thin">
        <color indexed="64"/>
      </top>
      <bottom style="thin">
        <color indexed="64"/>
      </bottom>
      <diagonal/>
    </border>
    <border>
      <left style="thin">
        <color auto="1"/>
      </left>
      <right/>
      <top/>
      <bottom/>
      <diagonal/>
    </border>
    <border>
      <left style="thin">
        <color auto="1"/>
      </left>
      <right/>
      <top style="thin">
        <color indexed="64"/>
      </top>
      <bottom/>
      <diagonal/>
    </border>
    <border>
      <left style="thin">
        <color auto="1"/>
      </left>
      <right/>
      <top style="thin">
        <color indexed="64"/>
      </top>
      <bottom style="thin">
        <color indexed="64"/>
      </bottom>
      <diagonal/>
    </border>
    <border>
      <left style="thin">
        <color auto="1"/>
      </left>
      <right/>
      <top/>
      <bottom style="thin">
        <color indexed="64"/>
      </bottom>
      <diagonal/>
    </border>
    <border>
      <left/>
      <right/>
      <top/>
      <bottom style="thin">
        <color indexed="64"/>
      </bottom>
      <diagonal/>
    </border>
    <border>
      <left style="thin">
        <color auto="1"/>
      </left>
      <right style="thin">
        <color auto="1"/>
      </right>
      <top style="thin">
        <color indexed="64"/>
      </top>
      <bottom style="thin">
        <color indexed="64"/>
      </bottom>
      <diagonal/>
    </border>
    <border>
      <left/>
      <right style="thin">
        <color auto="1"/>
      </right>
      <top style="thin">
        <color indexed="64"/>
      </top>
      <bottom/>
      <diagonal/>
    </border>
    <border>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auto="1"/>
      </right>
      <top style="thin">
        <color indexed="64"/>
      </top>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theme="0" tint="-4.9989318521683403E-2"/>
      </left>
      <right style="thin">
        <color theme="0" tint="-4.9989318521683403E-2"/>
      </right>
      <top/>
      <bottom/>
      <diagonal/>
    </border>
    <border>
      <left style="thin">
        <color auto="1"/>
      </left>
      <right style="thin">
        <color theme="0" tint="-0.14996795556505021"/>
      </right>
      <top/>
      <bottom/>
      <diagonal/>
    </border>
    <border>
      <left/>
      <right style="thin">
        <color theme="0" tint="-4.9989318521683403E-2"/>
      </right>
      <top/>
      <bottom/>
      <diagonal/>
    </border>
    <border>
      <left style="thin">
        <color theme="0" tint="-0.14996795556505021"/>
      </left>
      <right style="thin">
        <color theme="0" tint="-0.14996795556505021"/>
      </right>
      <top/>
      <bottom/>
      <diagonal/>
    </border>
  </borders>
  <cellStyleXfs count="1">
    <xf numFmtId="0" fontId="0" fillId="0" borderId="0"/>
  </cellStyleXfs>
  <cellXfs count="47">
    <xf numFmtId="0" fontId="0" fillId="0" borderId="0" xfId="0"/>
    <xf numFmtId="0" fontId="0" fillId="0" borderId="0" xfId="0" applyProtection="1">
      <protection locked="0"/>
    </xf>
    <xf numFmtId="0" fontId="0" fillId="2" borderId="0" xfId="0" applyFill="1" applyProtection="1">
      <protection locked="0"/>
    </xf>
    <xf numFmtId="0" fontId="1" fillId="0" borderId="0" xfId="0" applyFont="1" applyAlignment="1" applyProtection="1">
      <alignment horizontal="center" vertical="center"/>
      <protection locked="0"/>
    </xf>
    <xf numFmtId="0" fontId="1" fillId="0" borderId="8" xfId="0" applyFont="1" applyBorder="1" applyAlignment="1" applyProtection="1">
      <alignment horizontal="center" vertical="center" wrapText="1"/>
      <protection locked="0"/>
    </xf>
    <xf numFmtId="0" fontId="0" fillId="2" borderId="16" xfId="0" applyFill="1" applyBorder="1" applyProtection="1">
      <protection locked="0"/>
    </xf>
    <xf numFmtId="0" fontId="0" fillId="2" borderId="18" xfId="0" applyFill="1" applyBorder="1" applyProtection="1">
      <protection locked="0"/>
    </xf>
    <xf numFmtId="0" fontId="0" fillId="2" borderId="17" xfId="0" applyFill="1" applyBorder="1" applyProtection="1">
      <protection locked="0"/>
    </xf>
    <xf numFmtId="0" fontId="0" fillId="2" borderId="19" xfId="0" applyFill="1" applyBorder="1" applyProtection="1">
      <protection locked="0"/>
    </xf>
    <xf numFmtId="3" fontId="0" fillId="0" borderId="15" xfId="0" applyNumberFormat="1" applyBorder="1" applyAlignment="1" applyProtection="1">
      <alignment horizontal="right"/>
      <protection locked="0"/>
    </xf>
    <xf numFmtId="0" fontId="0" fillId="0" borderId="15" xfId="0" applyBorder="1" applyAlignment="1" applyProtection="1">
      <alignment horizontal="left"/>
      <protection locked="0"/>
    </xf>
    <xf numFmtId="0" fontId="2" fillId="0" borderId="15" xfId="0" applyFont="1" applyBorder="1" applyProtection="1">
      <protection locked="0"/>
    </xf>
    <xf numFmtId="0" fontId="3" fillId="0" borderId="14" xfId="0" applyFont="1" applyBorder="1" applyProtection="1">
      <protection locked="0"/>
    </xf>
    <xf numFmtId="3" fontId="1" fillId="0" borderId="14" xfId="0" applyNumberFormat="1" applyFont="1" applyBorder="1" applyAlignment="1" applyProtection="1">
      <alignment horizontal="right"/>
      <protection locked="0"/>
    </xf>
    <xf numFmtId="3" fontId="0" fillId="0" borderId="0" xfId="0" applyNumberFormat="1" applyProtection="1">
      <protection locked="0"/>
    </xf>
    <xf numFmtId="0" fontId="6" fillId="4" borderId="15" xfId="0" applyFont="1" applyFill="1" applyBorder="1" applyProtection="1">
      <protection locked="0"/>
    </xf>
    <xf numFmtId="0" fontId="4" fillId="0" borderId="5" xfId="0" applyFont="1" applyBorder="1" applyAlignment="1" applyProtection="1">
      <alignment wrapText="1"/>
      <protection locked="0"/>
    </xf>
    <xf numFmtId="0" fontId="4" fillId="0" borderId="2" xfId="0" applyFont="1" applyBorder="1" applyAlignment="1">
      <alignment wrapText="1"/>
    </xf>
    <xf numFmtId="0" fontId="4" fillId="0" borderId="10" xfId="0" applyFont="1" applyBorder="1" applyAlignment="1">
      <alignment wrapText="1"/>
    </xf>
    <xf numFmtId="0" fontId="5" fillId="3" borderId="4" xfId="0" applyFont="1" applyFill="1" applyBorder="1" applyProtection="1">
      <protection locked="0"/>
    </xf>
    <xf numFmtId="0" fontId="5" fillId="3" borderId="1" xfId="0" applyFont="1" applyFill="1" applyBorder="1"/>
    <xf numFmtId="0" fontId="5" fillId="3" borderId="9" xfId="0" applyFont="1" applyFill="1" applyBorder="1"/>
    <xf numFmtId="0" fontId="5" fillId="3" borderId="3" xfId="0" applyFont="1" applyFill="1" applyBorder="1" applyAlignment="1" applyProtection="1">
      <alignment wrapText="1"/>
      <protection locked="0"/>
    </xf>
    <xf numFmtId="0" fontId="5" fillId="3" borderId="0" xfId="0" applyFont="1" applyFill="1"/>
    <xf numFmtId="0" fontId="5" fillId="3" borderId="11" xfId="0" applyFont="1" applyFill="1" applyBorder="1"/>
    <xf numFmtId="0" fontId="5" fillId="3" borderId="6" xfId="0" applyFont="1" applyFill="1" applyBorder="1" applyProtection="1">
      <protection locked="0"/>
    </xf>
    <xf numFmtId="0" fontId="5" fillId="3" borderId="7" xfId="0" applyFont="1" applyFill="1" applyBorder="1"/>
    <xf numFmtId="0" fontId="5" fillId="3" borderId="12" xfId="0" applyFont="1" applyFill="1" applyBorder="1"/>
    <xf numFmtId="0" fontId="4" fillId="0" borderId="8" xfId="0" applyFont="1" applyBorder="1" applyAlignment="1" applyProtection="1">
      <alignment wrapText="1"/>
      <protection locked="0"/>
    </xf>
    <xf numFmtId="0" fontId="4" fillId="0" borderId="8" xfId="0" applyFont="1" applyBorder="1" applyAlignment="1">
      <alignment wrapText="1"/>
    </xf>
    <xf numFmtId="0" fontId="2" fillId="2" borderId="13" xfId="0" applyFont="1" applyFill="1" applyBorder="1" applyAlignment="1" applyProtection="1">
      <alignment horizontal="left" vertical="center"/>
      <protection locked="0"/>
    </xf>
    <xf numFmtId="0" fontId="3" fillId="2" borderId="8" xfId="0" applyFont="1" applyFill="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3" fillId="2" borderId="13" xfId="0" applyFont="1" applyFill="1" applyBorder="1" applyAlignment="1" applyProtection="1">
      <alignment horizontal="center" vertical="center" wrapText="1"/>
      <protection locked="0"/>
    </xf>
    <xf numFmtId="0" fontId="0" fillId="0" borderId="14" xfId="0" applyBorder="1" applyAlignment="1" applyProtection="1">
      <alignment horizontal="center" vertical="center"/>
      <protection locked="0"/>
    </xf>
    <xf numFmtId="0" fontId="1" fillId="2" borderId="8" xfId="0" applyFont="1" applyFill="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164" fontId="1" fillId="2" borderId="13" xfId="0" applyNumberFormat="1" applyFont="1" applyFill="1" applyBorder="1" applyAlignment="1" applyProtection="1">
      <alignment horizontal="center" vertical="center" wrapText="1"/>
      <protection locked="0"/>
    </xf>
    <xf numFmtId="164" fontId="1" fillId="0" borderId="14" xfId="0" applyNumberFormat="1" applyFont="1" applyBorder="1" applyAlignment="1" applyProtection="1">
      <alignment horizontal="center" vertical="center" wrapText="1"/>
      <protection locked="0"/>
    </xf>
    <xf numFmtId="0" fontId="1" fillId="0" borderId="0" xfId="0" applyFont="1" applyBorder="1" applyAlignment="1">
      <alignment horizontal="center" vertical="center" wrapText="1"/>
    </xf>
    <xf numFmtId="0" fontId="0" fillId="0" borderId="0" xfId="0" applyBorder="1"/>
    <xf numFmtId="0" fontId="1" fillId="0" borderId="0" xfId="0" applyFont="1" applyBorder="1" applyAlignment="1" applyProtection="1">
      <alignment horizontal="center" vertical="center" wrapText="1"/>
      <protection locked="0"/>
    </xf>
    <xf numFmtId="3" fontId="0" fillId="0" borderId="0" xfId="0" applyNumberFormat="1" applyBorder="1" applyAlignment="1" applyProtection="1">
      <alignment horizontal="right"/>
      <protection locked="0"/>
    </xf>
    <xf numFmtId="3" fontId="0" fillId="0" borderId="0" xfId="0" applyNumberFormat="1" applyBorder="1"/>
    <xf numFmtId="3" fontId="1" fillId="0" borderId="0" xfId="0" applyNumberFormat="1" applyFont="1" applyBorder="1"/>
    <xf numFmtId="3" fontId="1" fillId="0" borderId="0" xfId="0" applyNumberFormat="1" applyFont="1" applyBorder="1" applyAlignment="1" applyProtection="1">
      <alignment horizontal="right"/>
      <protection locked="0"/>
    </xf>
    <xf numFmtId="3" fontId="7" fillId="0" borderId="15" xfId="0" applyNumberFormat="1"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31"/>
  <sheetViews>
    <sheetView workbookViewId="0">
      <pane ySplit="4" topLeftCell="A5" activePane="bottomLeft" state="frozen"/>
      <selection pane="bottomLeft" activeCell="A3" sqref="A3:G19"/>
    </sheetView>
  </sheetViews>
  <sheetFormatPr defaultColWidth="8.6640625" defaultRowHeight="14.4" x14ac:dyDescent="0.3"/>
  <cols>
    <col min="1" max="1" width="38.109375" style="1" customWidth="1"/>
    <col min="2" max="7" width="16.5546875" style="1" customWidth="1"/>
    <col min="8" max="16384" width="8.6640625" style="1"/>
  </cols>
  <sheetData>
    <row r="1" spans="1:41" ht="2.25" customHeight="1" x14ac:dyDescent="0.3">
      <c r="A1" s="30" t="s">
        <v>0</v>
      </c>
      <c r="B1" s="30"/>
      <c r="C1" s="30"/>
      <c r="D1" s="30"/>
      <c r="E1" s="30"/>
      <c r="F1" s="30"/>
      <c r="G1" s="30"/>
    </row>
    <row r="2" spans="1:41" ht="28.5" customHeight="1" x14ac:dyDescent="0.3">
      <c r="A2" s="31" t="s">
        <v>24</v>
      </c>
      <c r="B2" s="32"/>
      <c r="C2" s="32"/>
      <c r="D2" s="32"/>
      <c r="E2" s="32"/>
      <c r="F2" s="32"/>
      <c r="G2" s="32"/>
    </row>
    <row r="3" spans="1:41" s="2" customFormat="1" ht="27.75" customHeight="1" x14ac:dyDescent="0.3">
      <c r="A3" s="33" t="s">
        <v>1</v>
      </c>
      <c r="B3" s="37" t="s">
        <v>2</v>
      </c>
      <c r="C3" s="35" t="s">
        <v>3</v>
      </c>
      <c r="D3" s="36"/>
      <c r="E3" s="36"/>
      <c r="F3" s="36"/>
      <c r="G3" s="36"/>
      <c r="H3" s="7"/>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6"/>
      <c r="AM3" s="5"/>
      <c r="AN3" s="5"/>
      <c r="AO3" s="5"/>
    </row>
    <row r="4" spans="1:41" s="3" customFormat="1" ht="27.75" customHeight="1" x14ac:dyDescent="0.3">
      <c r="A4" s="34"/>
      <c r="B4" s="38"/>
      <c r="C4" s="4">
        <v>2020</v>
      </c>
      <c r="D4" s="4">
        <v>2021</v>
      </c>
      <c r="E4" s="4">
        <v>2022</v>
      </c>
      <c r="F4" s="4">
        <v>2023</v>
      </c>
      <c r="G4" s="4">
        <v>2024</v>
      </c>
    </row>
    <row r="5" spans="1:41" x14ac:dyDescent="0.3">
      <c r="A5" s="10" t="s">
        <v>4</v>
      </c>
      <c r="B5" s="9">
        <v>689545</v>
      </c>
      <c r="C5" s="9">
        <v>670917</v>
      </c>
      <c r="D5" s="9">
        <v>669256</v>
      </c>
      <c r="E5" s="9">
        <v>676725</v>
      </c>
      <c r="F5" s="9">
        <v>687324</v>
      </c>
      <c r="G5" s="9">
        <v>702250</v>
      </c>
    </row>
    <row r="6" spans="1:41" x14ac:dyDescent="0.3">
      <c r="A6" s="11" t="s">
        <v>10</v>
      </c>
      <c r="B6" s="9">
        <v>166598</v>
      </c>
      <c r="C6" s="9">
        <v>166692</v>
      </c>
      <c r="D6" s="9">
        <v>168822</v>
      </c>
      <c r="E6" s="9">
        <v>170376</v>
      </c>
      <c r="F6" s="9">
        <v>172268</v>
      </c>
      <c r="G6" s="9">
        <v>174478</v>
      </c>
    </row>
    <row r="7" spans="1:41" x14ac:dyDescent="0.3">
      <c r="A7" s="11" t="s">
        <v>11</v>
      </c>
      <c r="B7" s="9">
        <v>271720</v>
      </c>
      <c r="C7" s="9">
        <v>272787</v>
      </c>
      <c r="D7" s="9">
        <v>280666</v>
      </c>
      <c r="E7" s="9">
        <v>288316</v>
      </c>
      <c r="F7" s="9">
        <v>294154</v>
      </c>
      <c r="G7" s="9">
        <v>299317</v>
      </c>
    </row>
    <row r="8" spans="1:41" x14ac:dyDescent="0.3">
      <c r="A8" s="11" t="s">
        <v>12</v>
      </c>
      <c r="B8" s="9">
        <v>1062077</v>
      </c>
      <c r="C8" s="9">
        <v>1060856</v>
      </c>
      <c r="D8" s="9">
        <v>1056087</v>
      </c>
      <c r="E8" s="9">
        <v>1061132</v>
      </c>
      <c r="F8" s="9">
        <v>1069397</v>
      </c>
      <c r="G8" s="9">
        <v>1082273</v>
      </c>
    </row>
    <row r="9" spans="1:41" x14ac:dyDescent="0.3">
      <c r="A9" s="11" t="s">
        <v>13</v>
      </c>
      <c r="B9" s="9">
        <v>967211</v>
      </c>
      <c r="C9" s="9">
        <v>965398</v>
      </c>
      <c r="D9" s="9">
        <v>956603</v>
      </c>
      <c r="E9" s="9">
        <v>953609</v>
      </c>
      <c r="F9" s="9">
        <v>956533</v>
      </c>
      <c r="G9" s="9">
        <v>966629</v>
      </c>
    </row>
    <row r="10" spans="1:41" x14ac:dyDescent="0.3">
      <c r="A10" s="11" t="s">
        <v>14</v>
      </c>
      <c r="B10" s="9">
        <v>238646</v>
      </c>
      <c r="C10" s="9">
        <v>238829</v>
      </c>
      <c r="D10" s="9">
        <v>233478</v>
      </c>
      <c r="E10" s="9">
        <v>233976</v>
      </c>
      <c r="F10" s="9">
        <v>235181</v>
      </c>
      <c r="G10" s="9">
        <v>239807</v>
      </c>
    </row>
    <row r="11" spans="1:41" x14ac:dyDescent="0.3">
      <c r="A11" s="11" t="s">
        <v>15</v>
      </c>
      <c r="B11" s="9">
        <v>1150292</v>
      </c>
      <c r="C11" s="9">
        <v>1148680</v>
      </c>
      <c r="D11" s="9">
        <v>1142381</v>
      </c>
      <c r="E11" s="9">
        <v>1140521</v>
      </c>
      <c r="F11" s="9">
        <v>1146677</v>
      </c>
      <c r="G11" s="9">
        <v>1160925</v>
      </c>
    </row>
    <row r="12" spans="1:41" x14ac:dyDescent="0.3">
      <c r="A12" s="11" t="s">
        <v>16</v>
      </c>
      <c r="B12" s="9">
        <v>420955</v>
      </c>
      <c r="C12" s="9">
        <v>422723</v>
      </c>
      <c r="D12" s="9">
        <v>428827</v>
      </c>
      <c r="E12" s="9">
        <v>432897</v>
      </c>
      <c r="F12" s="9">
        <v>437164</v>
      </c>
      <c r="G12" s="9">
        <v>443380</v>
      </c>
    </row>
    <row r="13" spans="1:41" x14ac:dyDescent="0.3">
      <c r="A13" s="11" t="s">
        <v>17</v>
      </c>
      <c r="B13" s="9">
        <v>482209</v>
      </c>
      <c r="C13" s="9">
        <v>482863</v>
      </c>
      <c r="D13" s="9">
        <v>485433</v>
      </c>
      <c r="E13" s="9">
        <v>487523</v>
      </c>
      <c r="F13" s="9">
        <v>491578</v>
      </c>
      <c r="G13" s="9">
        <v>497003</v>
      </c>
    </row>
    <row r="14" spans="1:41" x14ac:dyDescent="0.3">
      <c r="A14" s="11" t="s">
        <v>18</v>
      </c>
      <c r="B14" s="9">
        <v>159463</v>
      </c>
      <c r="C14" s="9">
        <v>159144</v>
      </c>
      <c r="D14" s="9">
        <v>155129</v>
      </c>
      <c r="E14" s="9">
        <v>155235</v>
      </c>
      <c r="F14" s="9">
        <v>156271</v>
      </c>
      <c r="G14" s="9">
        <v>159102</v>
      </c>
    </row>
    <row r="15" spans="1:41" x14ac:dyDescent="0.3">
      <c r="A15" s="11" t="s">
        <v>19</v>
      </c>
      <c r="B15" s="9">
        <v>24147</v>
      </c>
      <c r="C15" s="9">
        <v>24179</v>
      </c>
      <c r="D15" s="9">
        <v>24361</v>
      </c>
      <c r="E15" s="9">
        <v>24825</v>
      </c>
      <c r="F15" s="9">
        <v>25426</v>
      </c>
      <c r="G15" s="9">
        <v>26340</v>
      </c>
    </row>
    <row r="16" spans="1:41" x14ac:dyDescent="0.3">
      <c r="A16" s="11" t="s">
        <v>20</v>
      </c>
      <c r="B16" s="9">
        <v>14657</v>
      </c>
      <c r="C16" s="9">
        <v>14677</v>
      </c>
      <c r="D16" s="9">
        <v>14515</v>
      </c>
      <c r="E16" s="9">
        <v>14518</v>
      </c>
      <c r="F16" s="9">
        <v>14805</v>
      </c>
      <c r="G16" s="9">
        <v>15034</v>
      </c>
    </row>
    <row r="17" spans="1:7" x14ac:dyDescent="0.3">
      <c r="A17" s="11" t="s">
        <v>21</v>
      </c>
      <c r="B17" s="9">
        <v>42773</v>
      </c>
      <c r="C17" s="9">
        <v>42695</v>
      </c>
      <c r="D17" s="9">
        <v>42770</v>
      </c>
      <c r="E17" s="9">
        <v>42710</v>
      </c>
      <c r="F17" s="9">
        <v>43087</v>
      </c>
      <c r="G17" s="9">
        <v>43616</v>
      </c>
    </row>
    <row r="18" spans="1:7" x14ac:dyDescent="0.3">
      <c r="A18" s="11" t="s">
        <v>22</v>
      </c>
      <c r="B18" s="9">
        <v>17218</v>
      </c>
      <c r="C18" s="9">
        <v>17164</v>
      </c>
      <c r="D18" s="9">
        <v>17094</v>
      </c>
      <c r="E18" s="9">
        <v>16675</v>
      </c>
      <c r="F18" s="9">
        <v>16448</v>
      </c>
      <c r="G18" s="9">
        <v>16611</v>
      </c>
    </row>
    <row r="19" spans="1:7" x14ac:dyDescent="0.3">
      <c r="A19" s="12" t="s">
        <v>23</v>
      </c>
      <c r="B19" s="13">
        <f>SUM(B5:B18)</f>
        <v>5707511</v>
      </c>
      <c r="C19" s="13">
        <f t="shared" ref="C19:G19" si="0">SUM(C5:C18)</f>
        <v>5687604</v>
      </c>
      <c r="D19" s="13">
        <f t="shared" si="0"/>
        <v>5675422</v>
      </c>
      <c r="E19" s="13">
        <f t="shared" si="0"/>
        <v>5699038</v>
      </c>
      <c r="F19" s="13">
        <f t="shared" si="0"/>
        <v>5746313</v>
      </c>
      <c r="G19" s="13">
        <f t="shared" si="0"/>
        <v>5826765</v>
      </c>
    </row>
    <row r="20" spans="1:7" ht="25.5" customHeight="1" x14ac:dyDescent="0.3">
      <c r="A20" s="28" t="s">
        <v>5</v>
      </c>
      <c r="B20" s="29"/>
      <c r="C20" s="29"/>
      <c r="D20" s="29"/>
      <c r="E20" s="29"/>
      <c r="F20" s="29"/>
      <c r="G20" s="29"/>
    </row>
    <row r="21" spans="1:7" ht="34.5" customHeight="1" x14ac:dyDescent="0.3">
      <c r="A21" s="16" t="s">
        <v>6</v>
      </c>
      <c r="B21" s="17"/>
      <c r="C21" s="17"/>
      <c r="D21" s="17"/>
      <c r="E21" s="17"/>
      <c r="F21" s="17"/>
      <c r="G21" s="18"/>
    </row>
    <row r="22" spans="1:7" x14ac:dyDescent="0.3">
      <c r="A22" s="19" t="s">
        <v>7</v>
      </c>
      <c r="B22" s="20"/>
      <c r="C22" s="20"/>
      <c r="D22" s="20"/>
      <c r="E22" s="20"/>
      <c r="F22" s="20"/>
      <c r="G22" s="21"/>
    </row>
    <row r="23" spans="1:7" ht="15" customHeight="1" x14ac:dyDescent="0.3">
      <c r="A23" s="22" t="s">
        <v>25</v>
      </c>
      <c r="B23" s="23"/>
      <c r="C23" s="23"/>
      <c r="D23" s="23"/>
      <c r="E23" s="23"/>
      <c r="F23" s="23"/>
      <c r="G23" s="24"/>
    </row>
    <row r="24" spans="1:7" ht="15" customHeight="1" x14ac:dyDescent="0.3">
      <c r="A24" s="22" t="s">
        <v>8</v>
      </c>
      <c r="B24" s="23"/>
      <c r="C24" s="23"/>
      <c r="D24" s="23"/>
      <c r="E24" s="23"/>
      <c r="F24" s="23"/>
      <c r="G24" s="24"/>
    </row>
    <row r="25" spans="1:7" x14ac:dyDescent="0.3">
      <c r="A25" s="25" t="s">
        <v>9</v>
      </c>
      <c r="B25" s="26"/>
      <c r="C25" s="26"/>
      <c r="D25" s="26"/>
      <c r="E25" s="26"/>
      <c r="F25" s="26"/>
      <c r="G25" s="27"/>
    </row>
    <row r="31" spans="1:7" x14ac:dyDescent="0.3">
      <c r="B31" s="14"/>
      <c r="C31" s="14"/>
      <c r="D31" s="14"/>
      <c r="E31" s="14"/>
      <c r="F31" s="14"/>
      <c r="G31" s="14"/>
    </row>
  </sheetData>
  <mergeCells count="11">
    <mergeCell ref="A20:G20"/>
    <mergeCell ref="A1:G1"/>
    <mergeCell ref="A2:G2"/>
    <mergeCell ref="A3:A4"/>
    <mergeCell ref="C3:G3"/>
    <mergeCell ref="B3:B4"/>
    <mergeCell ref="A21:G21"/>
    <mergeCell ref="A22:G22"/>
    <mergeCell ref="A23:G23"/>
    <mergeCell ref="A24:G24"/>
    <mergeCell ref="A25:G25"/>
  </mergeCells>
  <pageMargins left="0.25" right="0.25" top="0.75" bottom="1" header="0.5" footer="0.5"/>
  <pageSetup orientation="landscape" horizontalDpi="200" verticalDpi="200" r:id="rId1"/>
  <headerFooter alignWithMargins="0"/>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72C15-D0AC-444D-A0F7-4B68E2A7B938}">
  <dimension ref="A1:N34"/>
  <sheetViews>
    <sheetView tabSelected="1" workbookViewId="0">
      <selection activeCell="E35" sqref="E35"/>
    </sheetView>
  </sheetViews>
  <sheetFormatPr defaultRowHeight="14.4" x14ac:dyDescent="0.3"/>
  <cols>
    <col min="1" max="1" width="31.109375" bestFit="1" customWidth="1"/>
    <col min="2" max="2" width="13.33203125" customWidth="1"/>
    <col min="3" max="3" width="10.5546875" customWidth="1"/>
    <col min="6" max="6" width="9.21875" customWidth="1"/>
    <col min="11" max="11" width="10.44140625" customWidth="1"/>
    <col min="12" max="12" width="25.109375" customWidth="1"/>
  </cols>
  <sheetData>
    <row r="1" spans="1:14" x14ac:dyDescent="0.3">
      <c r="A1" s="33" t="s">
        <v>1</v>
      </c>
      <c r="B1" s="37" t="s">
        <v>2</v>
      </c>
      <c r="C1" s="35" t="s">
        <v>3</v>
      </c>
      <c r="D1" s="36"/>
      <c r="E1" s="36"/>
      <c r="F1" s="36"/>
      <c r="G1" s="36"/>
      <c r="K1" s="39"/>
      <c r="L1" s="39"/>
      <c r="M1" s="40"/>
      <c r="N1" s="40"/>
    </row>
    <row r="2" spans="1:14" x14ac:dyDescent="0.3">
      <c r="A2" s="34"/>
      <c r="B2" s="38"/>
      <c r="C2" s="4">
        <v>2020</v>
      </c>
      <c r="D2" s="4">
        <v>2021</v>
      </c>
      <c r="E2" s="4">
        <v>2022</v>
      </c>
      <c r="F2" s="4">
        <v>2023</v>
      </c>
      <c r="G2" s="4">
        <v>2024</v>
      </c>
      <c r="K2" s="41"/>
      <c r="L2" s="41"/>
      <c r="M2" s="40"/>
      <c r="N2" s="40"/>
    </row>
    <row r="3" spans="1:14" x14ac:dyDescent="0.3">
      <c r="A3" s="10" t="s">
        <v>4</v>
      </c>
      <c r="B3" s="9">
        <v>689545</v>
      </c>
      <c r="C3" s="9">
        <v>670917</v>
      </c>
      <c r="D3" s="9">
        <v>669256</v>
      </c>
      <c r="E3" s="9">
        <v>676725</v>
      </c>
      <c r="F3" s="9">
        <v>687324</v>
      </c>
      <c r="G3" s="9">
        <v>702250</v>
      </c>
      <c r="K3" s="42"/>
      <c r="L3" s="42"/>
      <c r="M3" s="40"/>
      <c r="N3" s="43"/>
    </row>
    <row r="4" spans="1:14" x14ac:dyDescent="0.3">
      <c r="A4" s="15" t="s">
        <v>26</v>
      </c>
      <c r="B4" s="9">
        <v>166598</v>
      </c>
      <c r="C4" s="9">
        <v>166692</v>
      </c>
      <c r="D4" s="9">
        <v>168822</v>
      </c>
      <c r="E4" s="9">
        <v>170376</v>
      </c>
      <c r="F4" s="9">
        <v>172268</v>
      </c>
      <c r="G4" s="9">
        <v>174478</v>
      </c>
      <c r="K4" s="42"/>
      <c r="L4" s="42"/>
      <c r="M4" s="40"/>
      <c r="N4" s="43"/>
    </row>
    <row r="5" spans="1:14" x14ac:dyDescent="0.3">
      <c r="A5" s="15" t="s">
        <v>27</v>
      </c>
      <c r="B5" s="9">
        <v>271720</v>
      </c>
      <c r="C5" s="9">
        <v>272787</v>
      </c>
      <c r="D5" s="9">
        <v>280666</v>
      </c>
      <c r="E5" s="9">
        <v>288316</v>
      </c>
      <c r="F5" s="9">
        <v>294154</v>
      </c>
      <c r="G5" s="9">
        <v>299317</v>
      </c>
      <c r="K5" s="42"/>
      <c r="L5" s="42"/>
      <c r="M5" s="40"/>
      <c r="N5" s="43"/>
    </row>
    <row r="6" spans="1:14" ht="17.399999999999999" x14ac:dyDescent="0.3">
      <c r="A6" s="15" t="s">
        <v>39</v>
      </c>
      <c r="B6" s="46">
        <v>78134</v>
      </c>
      <c r="C6" s="46">
        <v>78395</v>
      </c>
      <c r="D6" s="46">
        <v>80123</v>
      </c>
      <c r="E6" s="46">
        <v>82776</v>
      </c>
      <c r="F6" s="46">
        <v>86251</v>
      </c>
      <c r="G6" s="46">
        <v>89537</v>
      </c>
      <c r="K6" s="42"/>
      <c r="L6" s="42"/>
      <c r="M6" s="40"/>
      <c r="N6" s="43"/>
    </row>
    <row r="7" spans="1:14" x14ac:dyDescent="0.3">
      <c r="A7" s="15" t="s">
        <v>28</v>
      </c>
      <c r="B7" s="9">
        <v>1062077</v>
      </c>
      <c r="C7" s="9">
        <v>1060856</v>
      </c>
      <c r="D7" s="9">
        <v>1056087</v>
      </c>
      <c r="E7" s="9">
        <v>1061132</v>
      </c>
      <c r="F7" s="9">
        <v>1069397</v>
      </c>
      <c r="G7" s="9">
        <v>1082273</v>
      </c>
      <c r="K7" s="42"/>
      <c r="L7" s="42"/>
      <c r="M7" s="40"/>
      <c r="N7" s="43"/>
    </row>
    <row r="8" spans="1:14" ht="16.2" x14ac:dyDescent="0.3">
      <c r="A8" s="15" t="s">
        <v>40</v>
      </c>
      <c r="B8" s="46">
        <v>69629</v>
      </c>
      <c r="C8" s="46">
        <v>69477</v>
      </c>
      <c r="D8" s="46">
        <v>69178</v>
      </c>
      <c r="E8" s="46">
        <v>69515</v>
      </c>
      <c r="F8" s="46">
        <v>70268</v>
      </c>
      <c r="G8" s="46">
        <v>70686</v>
      </c>
      <c r="K8" s="42"/>
      <c r="L8" s="42"/>
      <c r="M8" s="40"/>
      <c r="N8" s="43"/>
    </row>
    <row r="9" spans="1:14" ht="16.2" x14ac:dyDescent="0.3">
      <c r="A9" s="15" t="s">
        <v>41</v>
      </c>
      <c r="B9" s="46">
        <v>67099</v>
      </c>
      <c r="C9" s="46">
        <v>67337</v>
      </c>
      <c r="D9" s="46">
        <v>67219</v>
      </c>
      <c r="E9" s="46">
        <v>67462</v>
      </c>
      <c r="F9" s="46">
        <v>67966</v>
      </c>
      <c r="G9" s="46">
        <v>68417</v>
      </c>
      <c r="K9" s="42"/>
      <c r="L9" s="42"/>
      <c r="M9" s="40"/>
      <c r="N9" s="43"/>
    </row>
    <row r="10" spans="1:14" ht="16.2" x14ac:dyDescent="0.3">
      <c r="A10" s="15" t="s">
        <v>42</v>
      </c>
      <c r="B10" s="46">
        <v>17638</v>
      </c>
      <c r="C10" s="46">
        <v>17613</v>
      </c>
      <c r="D10" s="46">
        <v>17502</v>
      </c>
      <c r="E10" s="46">
        <v>17557</v>
      </c>
      <c r="F10" s="46">
        <v>17655</v>
      </c>
      <c r="G10" s="46">
        <v>17856</v>
      </c>
      <c r="K10" s="42"/>
      <c r="L10" s="42"/>
      <c r="M10" s="40"/>
      <c r="N10" s="43"/>
    </row>
    <row r="11" spans="1:14" x14ac:dyDescent="0.3">
      <c r="A11" s="15" t="s">
        <v>29</v>
      </c>
      <c r="B11" s="9">
        <v>967211</v>
      </c>
      <c r="C11" s="9">
        <v>965398</v>
      </c>
      <c r="D11" s="9">
        <v>956603</v>
      </c>
      <c r="E11" s="9">
        <v>953609</v>
      </c>
      <c r="F11" s="9">
        <v>956533</v>
      </c>
      <c r="G11" s="9">
        <v>966629</v>
      </c>
      <c r="K11" s="42"/>
      <c r="L11" s="42"/>
      <c r="M11" s="40"/>
      <c r="N11" s="43"/>
    </row>
    <row r="12" spans="1:14" ht="16.2" x14ac:dyDescent="0.3">
      <c r="A12" s="15" t="s">
        <v>48</v>
      </c>
      <c r="B12" s="46">
        <v>9663</v>
      </c>
      <c r="C12" s="46">
        <v>9643</v>
      </c>
      <c r="D12" s="46">
        <v>9549</v>
      </c>
      <c r="E12" s="46">
        <v>9515</v>
      </c>
      <c r="F12" s="46">
        <v>9540</v>
      </c>
      <c r="G12" s="46">
        <v>9635</v>
      </c>
      <c r="K12" s="42"/>
      <c r="L12" s="42"/>
      <c r="M12" s="40"/>
      <c r="N12" s="43"/>
    </row>
    <row r="13" spans="1:14" ht="16.2" x14ac:dyDescent="0.3">
      <c r="A13" s="15" t="s">
        <v>43</v>
      </c>
      <c r="B13" s="46">
        <v>58321</v>
      </c>
      <c r="C13" s="46">
        <v>58226</v>
      </c>
      <c r="D13" s="46">
        <v>57728</v>
      </c>
      <c r="E13" s="46">
        <v>57576</v>
      </c>
      <c r="F13" s="46">
        <v>57783</v>
      </c>
      <c r="G13" s="46">
        <v>58421</v>
      </c>
      <c r="K13" s="42"/>
      <c r="L13" s="42"/>
      <c r="M13" s="40"/>
      <c r="N13" s="43"/>
    </row>
    <row r="14" spans="1:14" ht="16.2" x14ac:dyDescent="0.3">
      <c r="A14" s="15" t="s">
        <v>44</v>
      </c>
      <c r="B14" s="46">
        <v>34759</v>
      </c>
      <c r="C14" s="46">
        <v>34712</v>
      </c>
      <c r="D14" s="46">
        <v>34522</v>
      </c>
      <c r="E14" s="46">
        <v>34374</v>
      </c>
      <c r="F14" s="46">
        <v>34434</v>
      </c>
      <c r="G14" s="46">
        <v>34667</v>
      </c>
      <c r="K14" s="42"/>
      <c r="L14" s="42"/>
      <c r="M14" s="40"/>
      <c r="N14" s="43"/>
    </row>
    <row r="15" spans="1:14" ht="16.2" x14ac:dyDescent="0.3">
      <c r="A15" s="15" t="s">
        <v>45</v>
      </c>
      <c r="B15" s="46">
        <v>24917</v>
      </c>
      <c r="C15" s="46">
        <v>24865</v>
      </c>
      <c r="D15" s="46">
        <v>24622</v>
      </c>
      <c r="E15" s="46">
        <v>24527</v>
      </c>
      <c r="F15" s="46">
        <v>24596</v>
      </c>
      <c r="G15" s="46">
        <v>24843</v>
      </c>
      <c r="K15" s="42"/>
      <c r="L15" s="42"/>
      <c r="M15" s="40"/>
      <c r="N15" s="43"/>
    </row>
    <row r="16" spans="1:14" ht="16.2" x14ac:dyDescent="0.3">
      <c r="A16" s="15" t="s">
        <v>46</v>
      </c>
      <c r="B16" s="46">
        <v>21187</v>
      </c>
      <c r="C16" s="46">
        <v>21139</v>
      </c>
      <c r="D16" s="46">
        <v>20918</v>
      </c>
      <c r="E16" s="46">
        <v>20824</v>
      </c>
      <c r="F16" s="46">
        <v>20862</v>
      </c>
      <c r="G16" s="46">
        <v>21052</v>
      </c>
      <c r="K16" s="42"/>
      <c r="L16" s="42"/>
      <c r="M16" s="40"/>
      <c r="N16" s="43"/>
    </row>
    <row r="17" spans="1:14" ht="16.2" x14ac:dyDescent="0.3">
      <c r="A17" s="15" t="s">
        <v>47</v>
      </c>
      <c r="B17" s="46">
        <v>30067</v>
      </c>
      <c r="C17" s="46">
        <v>29983</v>
      </c>
      <c r="D17" s="46">
        <v>29559</v>
      </c>
      <c r="E17" s="46">
        <v>29560</v>
      </c>
      <c r="F17" s="46">
        <v>29685</v>
      </c>
      <c r="G17" s="46">
        <v>30238</v>
      </c>
      <c r="K17" s="42"/>
      <c r="L17" s="42"/>
      <c r="M17" s="40"/>
      <c r="N17" s="43"/>
    </row>
    <row r="18" spans="1:14" x14ac:dyDescent="0.3">
      <c r="A18" s="15" t="s">
        <v>30</v>
      </c>
      <c r="B18" s="9">
        <v>238646</v>
      </c>
      <c r="C18" s="9">
        <v>238829</v>
      </c>
      <c r="D18" s="9">
        <v>233478</v>
      </c>
      <c r="E18" s="9">
        <v>233976</v>
      </c>
      <c r="F18" s="9">
        <v>235181</v>
      </c>
      <c r="G18" s="9">
        <v>239807</v>
      </c>
      <c r="K18" s="42"/>
      <c r="L18" s="42"/>
      <c r="M18" s="40"/>
      <c r="N18" s="43"/>
    </row>
    <row r="19" spans="1:14" x14ac:dyDescent="0.3">
      <c r="A19" s="15" t="s">
        <v>31</v>
      </c>
      <c r="B19" s="9">
        <v>1150292</v>
      </c>
      <c r="C19" s="9">
        <v>1148680</v>
      </c>
      <c r="D19" s="9">
        <v>1142381</v>
      </c>
      <c r="E19" s="9">
        <v>1140521</v>
      </c>
      <c r="F19" s="9">
        <v>1146677</v>
      </c>
      <c r="G19" s="9">
        <v>1160925</v>
      </c>
      <c r="K19" s="42"/>
      <c r="L19" s="42"/>
      <c r="M19" s="40"/>
      <c r="N19" s="43"/>
    </row>
    <row r="20" spans="1:14" x14ac:dyDescent="0.3">
      <c r="A20" s="15" t="s">
        <v>32</v>
      </c>
      <c r="B20" s="9">
        <v>420955</v>
      </c>
      <c r="C20" s="9">
        <v>422723</v>
      </c>
      <c r="D20" s="9">
        <v>428827</v>
      </c>
      <c r="E20" s="9">
        <v>432897</v>
      </c>
      <c r="F20" s="9">
        <v>437164</v>
      </c>
      <c r="G20" s="9">
        <v>443380</v>
      </c>
      <c r="K20" s="42"/>
      <c r="L20" s="42"/>
      <c r="M20" s="40"/>
      <c r="N20" s="43"/>
    </row>
    <row r="21" spans="1:14" x14ac:dyDescent="0.3">
      <c r="A21" s="15" t="s">
        <v>33</v>
      </c>
      <c r="B21" s="9">
        <v>482209</v>
      </c>
      <c r="C21" s="9">
        <v>482863</v>
      </c>
      <c r="D21" s="9">
        <v>485433</v>
      </c>
      <c r="E21" s="9">
        <v>487523</v>
      </c>
      <c r="F21" s="9">
        <v>491578</v>
      </c>
      <c r="G21" s="9">
        <v>497003</v>
      </c>
      <c r="K21" s="42"/>
      <c r="L21" s="42"/>
      <c r="M21" s="40"/>
      <c r="N21" s="43"/>
    </row>
    <row r="22" spans="1:14" x14ac:dyDescent="0.3">
      <c r="A22" s="15" t="s">
        <v>34</v>
      </c>
      <c r="B22" s="9">
        <v>159463</v>
      </c>
      <c r="C22" s="9">
        <v>159144</v>
      </c>
      <c r="D22" s="9">
        <v>155129</v>
      </c>
      <c r="E22" s="9">
        <v>155235</v>
      </c>
      <c r="F22" s="9">
        <v>156271</v>
      </c>
      <c r="G22" s="9">
        <v>159102</v>
      </c>
      <c r="K22" s="42"/>
      <c r="L22" s="42"/>
      <c r="M22" s="40"/>
      <c r="N22" s="43"/>
    </row>
    <row r="23" spans="1:14" x14ac:dyDescent="0.3">
      <c r="A23" s="15" t="s">
        <v>35</v>
      </c>
      <c r="B23" s="9">
        <v>24147</v>
      </c>
      <c r="C23" s="9">
        <v>24179</v>
      </c>
      <c r="D23" s="9">
        <v>24361</v>
      </c>
      <c r="E23" s="9">
        <v>24825</v>
      </c>
      <c r="F23" s="9">
        <v>25426</v>
      </c>
      <c r="G23" s="9">
        <v>26340</v>
      </c>
      <c r="K23" s="42"/>
      <c r="L23" s="42"/>
      <c r="M23" s="40"/>
      <c r="N23" s="43"/>
    </row>
    <row r="24" spans="1:14" x14ac:dyDescent="0.3">
      <c r="A24" s="15" t="s">
        <v>36</v>
      </c>
      <c r="B24" s="9">
        <v>14657</v>
      </c>
      <c r="C24" s="9">
        <v>14677</v>
      </c>
      <c r="D24" s="9">
        <v>14515</v>
      </c>
      <c r="E24" s="9">
        <v>14518</v>
      </c>
      <c r="F24" s="9">
        <v>14805</v>
      </c>
      <c r="G24" s="9">
        <v>15034</v>
      </c>
      <c r="K24" s="42"/>
      <c r="L24" s="42"/>
      <c r="M24" s="40"/>
      <c r="N24" s="43"/>
    </row>
    <row r="25" spans="1:14" x14ac:dyDescent="0.3">
      <c r="A25" s="15" t="s">
        <v>37</v>
      </c>
      <c r="B25" s="9">
        <v>42773</v>
      </c>
      <c r="C25" s="9">
        <v>42695</v>
      </c>
      <c r="D25" s="9">
        <v>42770</v>
      </c>
      <c r="E25" s="9">
        <v>42710</v>
      </c>
      <c r="F25" s="9">
        <v>43087</v>
      </c>
      <c r="G25" s="9">
        <v>43616</v>
      </c>
      <c r="K25" s="42"/>
      <c r="L25" s="42"/>
      <c r="M25" s="40"/>
      <c r="N25" s="43"/>
    </row>
    <row r="26" spans="1:14" x14ac:dyDescent="0.3">
      <c r="A26" s="15" t="s">
        <v>38</v>
      </c>
      <c r="B26" s="9">
        <v>17218</v>
      </c>
      <c r="C26" s="9">
        <v>17164</v>
      </c>
      <c r="D26" s="9">
        <v>17094</v>
      </c>
      <c r="E26" s="9">
        <v>16675</v>
      </c>
      <c r="F26" s="9">
        <v>16448</v>
      </c>
      <c r="G26" s="9">
        <v>16611</v>
      </c>
      <c r="K26" s="42"/>
      <c r="L26" s="42"/>
      <c r="M26" s="40"/>
      <c r="N26" s="43"/>
    </row>
    <row r="27" spans="1:14" x14ac:dyDescent="0.3">
      <c r="A27" s="12" t="s">
        <v>23</v>
      </c>
      <c r="B27" s="13">
        <f>SUM(B3,B4,B5,B7,B11,B18,B19,B20,B21,B22,B23,B24,B25,B26)</f>
        <v>5707511</v>
      </c>
      <c r="C27" s="13">
        <f>SUM(C3,C4,C5,C7,C11,C18,C19,C20,C21,C22,C23,C24,C25,C26)</f>
        <v>5687604</v>
      </c>
      <c r="D27" s="13">
        <f>SUM(D3,D4,D5,D7,D11,D18,D19,D20,D21,D22,D23,D24,D25,D26)</f>
        <v>5675422</v>
      </c>
      <c r="E27" s="13">
        <f>SUM(E3,E4,E5,E7,E11,E18,E19,E20,E21,E22,E23,E24,E25,E26)</f>
        <v>5699038</v>
      </c>
      <c r="F27" s="13">
        <f>SUM(F3,F4,F5,F7,F11,F18,F19,F20,F21,F22,F23,F24,F25,F26)</f>
        <v>5746313</v>
      </c>
      <c r="G27" s="13">
        <f>SUM(G3,G4,G5,G7,G11,G18,G19,G20,G21,G22,G23,G24,G25,G26)</f>
        <v>5826765</v>
      </c>
      <c r="K27" s="44"/>
      <c r="L27" s="45"/>
      <c r="M27" s="40"/>
      <c r="N27" s="43"/>
    </row>
    <row r="28" spans="1:14" ht="37.200000000000003" customHeight="1" x14ac:dyDescent="0.3">
      <c r="A28" s="16" t="s">
        <v>5</v>
      </c>
      <c r="B28" s="17"/>
      <c r="C28" s="17"/>
      <c r="D28" s="17"/>
      <c r="E28" s="17"/>
      <c r="F28" s="17"/>
      <c r="G28" s="18"/>
      <c r="K28" s="40"/>
      <c r="L28" s="40"/>
      <c r="M28" s="40"/>
      <c r="N28" s="40"/>
    </row>
    <row r="29" spans="1:14" ht="48.6" customHeight="1" x14ac:dyDescent="0.3">
      <c r="A29" s="16" t="s">
        <v>6</v>
      </c>
      <c r="B29" s="17"/>
      <c r="C29" s="17"/>
      <c r="D29" s="17"/>
      <c r="E29" s="17"/>
      <c r="F29" s="17"/>
      <c r="G29" s="18"/>
      <c r="K29" s="40"/>
      <c r="L29" s="40"/>
      <c r="M29" s="40"/>
      <c r="N29" s="40"/>
    </row>
    <row r="30" spans="1:14" x14ac:dyDescent="0.3">
      <c r="A30" s="19" t="s">
        <v>7</v>
      </c>
      <c r="B30" s="20"/>
      <c r="C30" s="20"/>
      <c r="D30" s="20"/>
      <c r="E30" s="20"/>
      <c r="F30" s="20"/>
      <c r="G30" s="21"/>
      <c r="K30" s="40"/>
      <c r="L30" s="40"/>
      <c r="M30" s="40"/>
      <c r="N30" s="40"/>
    </row>
    <row r="31" spans="1:14" ht="23.4" customHeight="1" x14ac:dyDescent="0.3">
      <c r="A31" s="22" t="s">
        <v>50</v>
      </c>
      <c r="B31" s="23"/>
      <c r="C31" s="23"/>
      <c r="D31" s="23"/>
      <c r="E31" s="23"/>
      <c r="F31" s="23"/>
      <c r="G31" s="24"/>
    </row>
    <row r="32" spans="1:14" x14ac:dyDescent="0.3">
      <c r="A32" s="22" t="s">
        <v>8</v>
      </c>
      <c r="B32" s="23"/>
      <c r="C32" s="23"/>
      <c r="D32" s="23"/>
      <c r="E32" s="23"/>
      <c r="F32" s="23"/>
      <c r="G32" s="24"/>
    </row>
    <row r="33" spans="1:7" ht="21" customHeight="1" x14ac:dyDescent="0.3">
      <c r="A33" s="25" t="s">
        <v>49</v>
      </c>
      <c r="B33" s="26"/>
      <c r="C33" s="26"/>
      <c r="D33" s="26"/>
      <c r="E33" s="26"/>
      <c r="F33" s="26"/>
      <c r="G33" s="27"/>
    </row>
    <row r="34" spans="1:7" ht="16.2" x14ac:dyDescent="0.3">
      <c r="A34" s="15" t="s">
        <v>51</v>
      </c>
    </row>
  </sheetData>
  <mergeCells count="9">
    <mergeCell ref="A30:G30"/>
    <mergeCell ref="A31:G31"/>
    <mergeCell ref="A32:G32"/>
    <mergeCell ref="A33:G33"/>
    <mergeCell ref="A1:A2"/>
    <mergeCell ref="B1:B2"/>
    <mergeCell ref="C1:G1"/>
    <mergeCell ref="A28:G28"/>
    <mergeCell ref="A29:G29"/>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CO-EST2024-POP-11</vt:lpstr>
      <vt:lpstr>Sheet1</vt:lpstr>
      <vt:lpstr>CO_1_11</vt:lpstr>
      <vt:lpstr>'CO-EST2024-POP-11'!Print_Area</vt:lpstr>
      <vt:lpstr>'CO-EST2024-POP-11'!Print_Titles</vt:lpstr>
    </vt:vector>
  </TitlesOfParts>
  <Manager/>
  <Company>SAS Institute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sas user</dc:creator>
  <cp:keywords/>
  <dc:description/>
  <cp:lastModifiedBy>Gregory Goodwin</cp:lastModifiedBy>
  <cp:revision/>
  <dcterms:created xsi:type="dcterms:W3CDTF">2025-01-29T16:43:13Z</dcterms:created>
  <dcterms:modified xsi:type="dcterms:W3CDTF">2025-05-30T18:25:03Z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